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eeleacuk.sharepoint.com/sites/SOM-CAM-PainProgramme-CPRDData/Shared Documents/CPRD Data/Objective 4 - Health Economics/Codelists/"/>
    </mc:Choice>
  </mc:AlternateContent>
  <xr:revisionPtr revIDLastSave="86" documentId="13_ncr:1_{02DCD1E5-6614-4CCD-8C4B-290217582C02}" xr6:coauthVersionLast="47" xr6:coauthVersionMax="47" xr10:uidLastSave="{99A42F8D-86E2-45CA-A21B-E17E4813C7BA}"/>
  <bookViews>
    <workbookView xWindow="-28920" yWindow="-1125" windowWidth="29040" windowHeight="15840" activeTab="1" xr2:uid="{00000000-000D-0000-FFFF-FFFF00000000}"/>
  </bookViews>
  <sheets>
    <sheet name="referrals n=553 24 Nov 2022" sheetId="1" r:id="rId1"/>
    <sheet name="Import" sheetId="2" r:id="rId2"/>
  </sheets>
  <externalReferences>
    <externalReference r:id="rId3"/>
    <externalReference r:id="rId4"/>
  </externalReferences>
  <definedNames>
    <definedName name="_xlnm._FilterDatabase" localSheetId="0" hidden="1">'referrals n=553 24 Nov 2022'!$A$1:$J$554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18" i="1" l="1"/>
  <c r="L517" i="1"/>
  <c r="L463" i="1"/>
  <c r="L388" i="1"/>
  <c r="L389" i="1"/>
  <c r="L293" i="1"/>
  <c r="L170" i="1"/>
  <c r="L125" i="1"/>
  <c r="L323" i="1"/>
  <c r="L437" i="1"/>
  <c r="L428" i="1"/>
  <c r="L528" i="1"/>
  <c r="L527" i="1"/>
  <c r="L526" i="1"/>
  <c r="L497" i="1"/>
  <c r="L495" i="1"/>
  <c r="L333" i="1"/>
  <c r="L331" i="1"/>
  <c r="L152" i="1"/>
  <c r="L554" i="1" l="1"/>
  <c r="L20" i="1"/>
  <c r="L18" i="1"/>
  <c r="L19" i="1"/>
  <c r="L17" i="1"/>
  <c r="L531" i="1" l="1"/>
  <c r="L519" i="1"/>
  <c r="L457" i="1"/>
  <c r="L230" i="1"/>
  <c r="L184" i="1"/>
  <c r="L158" i="1"/>
  <c r="L157" i="1"/>
  <c r="L144" i="1"/>
  <c r="L16" i="1"/>
</calcChain>
</file>

<file path=xl/sharedStrings.xml><?xml version="1.0" encoding="utf-8"?>
<sst xmlns="http://schemas.openxmlformats.org/spreadsheetml/2006/main" count="5574" uniqueCount="2684">
  <si>
    <t>MedCodeId</t>
  </si>
  <si>
    <t>Observations</t>
  </si>
  <si>
    <t>OriginalReadCode</t>
  </si>
  <si>
    <t>CleansedReadCode</t>
  </si>
  <si>
    <t>Term</t>
  </si>
  <si>
    <t>Group</t>
  </si>
  <si>
    <t>rank</t>
  </si>
  <si>
    <t>SnomedCTConceptId</t>
  </si>
  <si>
    <t>SnomedCTDescriptionId</t>
  </si>
  <si>
    <t>EmisCodeCategoryId</t>
  </si>
  <si>
    <t>cost</t>
  </si>
  <si>
    <t>reference</t>
  </si>
  <si>
    <t>assumption</t>
  </si>
  <si>
    <t>285252012</t>
  </si>
  <si>
    <t>9N1p</t>
  </si>
  <si>
    <t>9N1p.00</t>
  </si>
  <si>
    <t>Seen in orthopaedic clinic</t>
  </si>
  <si>
    <t>185252009</t>
  </si>
  <si>
    <t>NHS REF cost 2021/21</t>
  </si>
  <si>
    <t>451780012</t>
  </si>
  <si>
    <t>8H77</t>
  </si>
  <si>
    <t>8H77.00</t>
  </si>
  <si>
    <t>Refer to physiotherapist</t>
  </si>
  <si>
    <t>308447003</t>
  </si>
  <si>
    <t>NHS REF cost 2021/22</t>
  </si>
  <si>
    <t>283646018</t>
  </si>
  <si>
    <t>8H54</t>
  </si>
  <si>
    <t>8H54.00</t>
  </si>
  <si>
    <t>Orthopaedic referral</t>
  </si>
  <si>
    <t>183545006</t>
  </si>
  <si>
    <t>285231016</t>
  </si>
  <si>
    <t>9N1V</t>
  </si>
  <si>
    <t>9N1V.00</t>
  </si>
  <si>
    <t>Seen in paediatric clinic</t>
  </si>
  <si>
    <t>Paediatric clinic</t>
  </si>
  <si>
    <t>185234009</t>
  </si>
  <si>
    <t>285220012</t>
  </si>
  <si>
    <t>9N1O</t>
  </si>
  <si>
    <t>9N1O.00</t>
  </si>
  <si>
    <t>Seen in rheumatology clinic</t>
  </si>
  <si>
    <t>Rheumatology clinic</t>
  </si>
  <si>
    <t>185227007</t>
  </si>
  <si>
    <t>2474705011</t>
  </si>
  <si>
    <t>8HTP</t>
  </si>
  <si>
    <t>8HTP.00</t>
  </si>
  <si>
    <t>Referral to musculoskeletal clinic</t>
  </si>
  <si>
    <t>MSK clinic</t>
  </si>
  <si>
    <t>413159000</t>
  </si>
  <si>
    <t>285278015</t>
  </si>
  <si>
    <t>9N1yE</t>
  </si>
  <si>
    <t>9N1yE00</t>
  </si>
  <si>
    <t>Seen in physiotherapy department</t>
  </si>
  <si>
    <t>185276001</t>
  </si>
  <si>
    <t>285246011</t>
  </si>
  <si>
    <t>9N1k</t>
  </si>
  <si>
    <t>9N1k.00</t>
  </si>
  <si>
    <t>Seen in pain clinic</t>
  </si>
  <si>
    <t xml:space="preserve">Pain clinic </t>
  </si>
  <si>
    <t>185248009</t>
  </si>
  <si>
    <t>283596011</t>
  </si>
  <si>
    <t>8H42</t>
  </si>
  <si>
    <t>8H42.00</t>
  </si>
  <si>
    <t>Referral to paediatrician</t>
  </si>
  <si>
    <t>Paediatrician</t>
  </si>
  <si>
    <t>183517000</t>
  </si>
  <si>
    <t>449067012</t>
  </si>
  <si>
    <t>8H7X</t>
  </si>
  <si>
    <t>8H7X.00</t>
  </si>
  <si>
    <t>Refer to podiatry</t>
  </si>
  <si>
    <t>306160005</t>
  </si>
  <si>
    <t>154221000006119</t>
  </si>
  <si>
    <t>9N0F</t>
  </si>
  <si>
    <t>9N0F.00</t>
  </si>
  <si>
    <t>Seen in physiotherapy dept</t>
  </si>
  <si>
    <t>NHS REF cost 2021/24</t>
  </si>
  <si>
    <t>153311000006116</t>
  </si>
  <si>
    <t>9N2Q</t>
  </si>
  <si>
    <t>9N2Q.00</t>
  </si>
  <si>
    <t>Seen by podiatrist</t>
  </si>
  <si>
    <t>185303007</t>
  </si>
  <si>
    <t>285309014</t>
  </si>
  <si>
    <t>285288019</t>
  </si>
  <si>
    <t>9N28</t>
  </si>
  <si>
    <t>9N28.00</t>
  </si>
  <si>
    <t>Seen by physiotherapist</t>
  </si>
  <si>
    <t>185285001</t>
  </si>
  <si>
    <t>NHS REF cost 2021/26</t>
  </si>
  <si>
    <t>283615017</t>
  </si>
  <si>
    <t>8H4B</t>
  </si>
  <si>
    <t>8H4B.00</t>
  </si>
  <si>
    <t>Referred to rheumatologist</t>
  </si>
  <si>
    <t>183526002</t>
  </si>
  <si>
    <t>232531000006114</t>
  </si>
  <si>
    <t>8E...11</t>
  </si>
  <si>
    <t>Physiotherapy</t>
  </si>
  <si>
    <t>91251008</t>
  </si>
  <si>
    <t>151199010</t>
  </si>
  <si>
    <t>NHS REF cost 2021/28</t>
  </si>
  <si>
    <t>2694292015</t>
  </si>
  <si>
    <t>9N0w</t>
  </si>
  <si>
    <t>9N0w.00</t>
  </si>
  <si>
    <t>Seen in musculoskeletal clinic</t>
  </si>
  <si>
    <t>427933004</t>
  </si>
  <si>
    <t>NHS REF cost 2021/29</t>
  </si>
  <si>
    <t>283685013</t>
  </si>
  <si>
    <t>8H69</t>
  </si>
  <si>
    <t>8H69.00</t>
  </si>
  <si>
    <t>Refer to pain clinic</t>
  </si>
  <si>
    <t>183568002</t>
  </si>
  <si>
    <t>NHS REF cost 2021/30</t>
  </si>
  <si>
    <t>1476331010</t>
  </si>
  <si>
    <t>9b82</t>
  </si>
  <si>
    <t>9b82.00</t>
  </si>
  <si>
    <t>Trauma &amp; orthopaedics</t>
  </si>
  <si>
    <t>394801008</t>
  </si>
  <si>
    <t>NHS REF cost 2021/31</t>
  </si>
  <si>
    <t>2182731000000115</t>
  </si>
  <si>
    <t>8Hlq</t>
  </si>
  <si>
    <t>8Hlq.00</t>
  </si>
  <si>
    <t>Referral to community musculoskeletal service</t>
  </si>
  <si>
    <t>Community MSK service</t>
  </si>
  <si>
    <t>841261000000105</t>
  </si>
  <si>
    <t>NHS REF cost 2021/32</t>
  </si>
  <si>
    <t>1780199010</t>
  </si>
  <si>
    <t>8HHA</t>
  </si>
  <si>
    <t>8HHA.00</t>
  </si>
  <si>
    <t>Refer to community physiotherapist</t>
  </si>
  <si>
    <t>Community physio</t>
  </si>
  <si>
    <t>400992001</t>
  </si>
  <si>
    <t>PSSRU 2021/22</t>
  </si>
  <si>
    <t>284088015</t>
  </si>
  <si>
    <t>8HV3</t>
  </si>
  <si>
    <t>8HV3.00</t>
  </si>
  <si>
    <t>Private referral to orthopaedic surgeon</t>
  </si>
  <si>
    <t>Private referral to pain management service</t>
  </si>
  <si>
    <t>183881003</t>
  </si>
  <si>
    <t>285486018</t>
  </si>
  <si>
    <t>9NJ3</t>
  </si>
  <si>
    <t>9NJ3.00</t>
  </si>
  <si>
    <t>In-house physio</t>
  </si>
  <si>
    <t>185492009</t>
  </si>
  <si>
    <t>248061000006113</t>
  </si>
  <si>
    <t>8H42-1</t>
  </si>
  <si>
    <t>8H42.11</t>
  </si>
  <si>
    <t>Referral to paediatric service</t>
  </si>
  <si>
    <t>306128002</t>
  </si>
  <si>
    <t>449018010</t>
  </si>
  <si>
    <t>397199014</t>
  </si>
  <si>
    <t>8E</t>
  </si>
  <si>
    <t>8E...00</t>
  </si>
  <si>
    <t>Physiotherapy/remedial therapy</t>
  </si>
  <si>
    <t>266739000</t>
  </si>
  <si>
    <t>153271000006116</t>
  </si>
  <si>
    <t>9N2A</t>
  </si>
  <si>
    <t>9N2A.00</t>
  </si>
  <si>
    <t>Seen by occupational therapist</t>
  </si>
  <si>
    <t>Occupational therapist</t>
  </si>
  <si>
    <t>185287009</t>
  </si>
  <si>
    <t>285291019</t>
  </si>
  <si>
    <t>NHS REF COST 2021/22</t>
  </si>
  <si>
    <t>184911000006113</t>
  </si>
  <si>
    <t>8H7J</t>
  </si>
  <si>
    <t>8H7J.00</t>
  </si>
  <si>
    <t>Referral to occupational therapist</t>
  </si>
  <si>
    <t>308453003</t>
  </si>
  <si>
    <t>451793019</t>
  </si>
  <si>
    <t>NHS REF COST 2021/23</t>
  </si>
  <si>
    <t>449070011</t>
  </si>
  <si>
    <t>8H7k</t>
  </si>
  <si>
    <t>8H7k.00</t>
  </si>
  <si>
    <t>Referral to community-based podiatry service</t>
  </si>
  <si>
    <t>Community podiatry</t>
  </si>
  <si>
    <t>306161009</t>
  </si>
  <si>
    <t>1488270016</t>
  </si>
  <si>
    <t>9b9N</t>
  </si>
  <si>
    <t>9b9N.00</t>
  </si>
  <si>
    <t>Paediatrics</t>
  </si>
  <si>
    <t>725311000000101</t>
  </si>
  <si>
    <t>1587521000000116</t>
  </si>
  <si>
    <t>405021000000112</t>
  </si>
  <si>
    <t>9NJm</t>
  </si>
  <si>
    <t>9NJm.00</t>
  </si>
  <si>
    <t>In-house physiotherapy follow-up appointment</t>
  </si>
  <si>
    <t>247501000000108</t>
  </si>
  <si>
    <t>283527014</t>
  </si>
  <si>
    <t>8H25</t>
  </si>
  <si>
    <t>8H25.00</t>
  </si>
  <si>
    <t>Admit paediatric emergency</t>
  </si>
  <si>
    <t>Paediatric A&amp;E</t>
  </si>
  <si>
    <t>183458009</t>
  </si>
  <si>
    <t>Consultant Led, Paediatric Emergency Medicine Service</t>
  </si>
  <si>
    <t>448067019</t>
  </si>
  <si>
    <t>9NN0</t>
  </si>
  <si>
    <t>9NN0.00</t>
  </si>
  <si>
    <t>Under care of podiatrist</t>
  </si>
  <si>
    <t>305599003</t>
  </si>
  <si>
    <t>448142015</t>
  </si>
  <si>
    <t>9Nt30</t>
  </si>
  <si>
    <t>9Nt3000</t>
  </si>
  <si>
    <t>Seen by paediatrician</t>
  </si>
  <si>
    <t>305647009</t>
  </si>
  <si>
    <t>13072921000006117</t>
  </si>
  <si>
    <t>^ESCT1307292</t>
  </si>
  <si>
    <t>Seen by first contact physiotherapist</t>
  </si>
  <si>
    <t>1239501000000102</t>
  </si>
  <si>
    <t>2800881000000115</t>
  </si>
  <si>
    <t>904931000006116</t>
  </si>
  <si>
    <t>EMISSPR410</t>
  </si>
  <si>
    <t>Rheumatology referral</t>
  </si>
  <si>
    <t>904931000006100</t>
  </si>
  <si>
    <t>1488516017</t>
  </si>
  <si>
    <t>9b9M</t>
  </si>
  <si>
    <t>9b9M.00</t>
  </si>
  <si>
    <t>Rheumatology</t>
  </si>
  <si>
    <t>394810000</t>
  </si>
  <si>
    <t>5978631000006112</t>
  </si>
  <si>
    <t>^ESCTRE597863</t>
  </si>
  <si>
    <t>Referral to physiotherapist</t>
  </si>
  <si>
    <t>451781011</t>
  </si>
  <si>
    <t>449229015</t>
  </si>
  <si>
    <t>8H4M</t>
  </si>
  <si>
    <t>8H4M.00</t>
  </si>
  <si>
    <t>Referral to community paediatrician</t>
  </si>
  <si>
    <t>Community paediatrician</t>
  </si>
  <si>
    <t>306261003</t>
  </si>
  <si>
    <t>2549543013</t>
  </si>
  <si>
    <t>8HVb</t>
  </si>
  <si>
    <t>8HVb.00</t>
  </si>
  <si>
    <t>Private referral to physiotherapist</t>
  </si>
  <si>
    <t>Private - physio</t>
  </si>
  <si>
    <t>416999007</t>
  </si>
  <si>
    <t>904941000006114</t>
  </si>
  <si>
    <t>EMISSPR420</t>
  </si>
  <si>
    <t>Paediatrics referral</t>
  </si>
  <si>
    <t>904941000006105</t>
  </si>
  <si>
    <t>418904018</t>
  </si>
  <si>
    <t>64-6</t>
  </si>
  <si>
    <t>64...16</t>
  </si>
  <si>
    <t>Paediatric surveillance checks</t>
  </si>
  <si>
    <t>281010000</t>
  </si>
  <si>
    <t>404981000000113</t>
  </si>
  <si>
    <t>9NJk</t>
  </si>
  <si>
    <t>9NJk.00</t>
  </si>
  <si>
    <t>In-house physiotherapy first appointment</t>
  </si>
  <si>
    <t>247481000000104</t>
  </si>
  <si>
    <t>5952511000006119</t>
  </si>
  <si>
    <t>^ESCTRE595251</t>
  </si>
  <si>
    <t>Referral to physiotherapy service</t>
  </si>
  <si>
    <t>306170007</t>
  </si>
  <si>
    <t>449085017</t>
  </si>
  <si>
    <t>2169311000000117</t>
  </si>
  <si>
    <t>8T00</t>
  </si>
  <si>
    <t>8T00.00</t>
  </si>
  <si>
    <t>Referral to orthopaedic triage service</t>
  </si>
  <si>
    <t>orthopaedic triage service</t>
  </si>
  <si>
    <t>835201000000105</t>
  </si>
  <si>
    <t>Paediatric Trauma and Orthopaedic Service</t>
  </si>
  <si>
    <t>451836018</t>
  </si>
  <si>
    <t>8H5Q</t>
  </si>
  <si>
    <t>8H5Q.00</t>
  </si>
  <si>
    <t>Referral to orthopaedic surgeon</t>
  </si>
  <si>
    <t>orthopaedic surgeon</t>
  </si>
  <si>
    <t>308481009</t>
  </si>
  <si>
    <t>4724571000006115</t>
  </si>
  <si>
    <t>^ESCTRE472457</t>
  </si>
  <si>
    <t>Referral to orthopaedic service</t>
  </si>
  <si>
    <t>283645019</t>
  </si>
  <si>
    <t>284074019</t>
  </si>
  <si>
    <t>8HTH</t>
  </si>
  <si>
    <t>8HTH.00</t>
  </si>
  <si>
    <t>Referral to back pain clinic</t>
  </si>
  <si>
    <t>Back pain clinic</t>
  </si>
  <si>
    <t>183868005</t>
  </si>
  <si>
    <t>Weighted average of Low Back Pain without Interventions</t>
  </si>
  <si>
    <t>1680911000000112</t>
  </si>
  <si>
    <t>8Hh2</t>
  </si>
  <si>
    <t>8Hh2.00</t>
  </si>
  <si>
    <t>Physiotherapy self-referral</t>
  </si>
  <si>
    <t>760081000000107</t>
  </si>
  <si>
    <t>61199014</t>
  </si>
  <si>
    <t>03J1</t>
  </si>
  <si>
    <t>03J1.00</t>
  </si>
  <si>
    <t>Physiotherapist</t>
  </si>
  <si>
    <t>36682004</t>
  </si>
  <si>
    <t>283653010</t>
  </si>
  <si>
    <t>8H56</t>
  </si>
  <si>
    <t>8H56.00</t>
  </si>
  <si>
    <t>Paediatric surgical referral</t>
  </si>
  <si>
    <t>183547003</t>
  </si>
  <si>
    <t>paediatric surgery service</t>
  </si>
  <si>
    <t>1490109014</t>
  </si>
  <si>
    <t>2H</t>
  </si>
  <si>
    <t>2H...00</t>
  </si>
  <si>
    <t>Orthopaedic examination</t>
  </si>
  <si>
    <t>363215001</t>
  </si>
  <si>
    <t>140075012</t>
  </si>
  <si>
    <t>8F3</t>
  </si>
  <si>
    <t>8F3..00</t>
  </si>
  <si>
    <t>Occupational therapy</t>
  </si>
  <si>
    <t>84478008</t>
  </si>
  <si>
    <t>587091000006119</t>
  </si>
  <si>
    <t>8H3D</t>
  </si>
  <si>
    <t>8H3D.00</t>
  </si>
  <si>
    <t>Non-urgent orthopaedic admission</t>
  </si>
  <si>
    <t>Orthopaedic admission - Non-urgent</t>
  </si>
  <si>
    <t>183495009</t>
  </si>
  <si>
    <t>283572018</t>
  </si>
  <si>
    <t>1790221000000119</t>
  </si>
  <si>
    <t>8H5W</t>
  </si>
  <si>
    <t>8H5W.00</t>
  </si>
  <si>
    <t>Referral to spinal surgeon</t>
  </si>
  <si>
    <t>Spinal surgeon</t>
  </si>
  <si>
    <t>763251001</t>
  </si>
  <si>
    <t>3638294014</t>
  </si>
  <si>
    <t>Spinal surgery service</t>
  </si>
  <si>
    <t>407341000000114</t>
  </si>
  <si>
    <t>8Hl2</t>
  </si>
  <si>
    <t>8Hl2.00</t>
  </si>
  <si>
    <t>Referral to orthopaedic physiotherapist practitioner</t>
  </si>
  <si>
    <t>Orthopaedic physiotherapist practitioner</t>
  </si>
  <si>
    <t>248651000000107</t>
  </si>
  <si>
    <t>9N2P-1</t>
  </si>
  <si>
    <t>9N2P.11</t>
  </si>
  <si>
    <t>283532010</t>
  </si>
  <si>
    <t>8H28</t>
  </si>
  <si>
    <t>8H28.00</t>
  </si>
  <si>
    <t>Orthopaedic emergency hospital admission</t>
  </si>
  <si>
    <t xml:space="preserve">Orthopaedic admission - urgent </t>
  </si>
  <si>
    <t>183461005</t>
  </si>
  <si>
    <t>3082948019</t>
  </si>
  <si>
    <t>1574701000006114</t>
  </si>
  <si>
    <t>FUNDHCO3</t>
  </si>
  <si>
    <t>Community Physiotherapy Referral</t>
  </si>
  <si>
    <t>1574701000006105</t>
  </si>
  <si>
    <t>904571000006114</t>
  </si>
  <si>
    <t>EMISSPR110</t>
  </si>
  <si>
    <t>Trauma &amp; orthopaedics referral</t>
  </si>
  <si>
    <t>904571000006105</t>
  </si>
  <si>
    <t>457006019</t>
  </si>
  <si>
    <t>9N0a</t>
  </si>
  <si>
    <t>9N0a.00</t>
  </si>
  <si>
    <t>Seen in paediatric surgery clinic</t>
  </si>
  <si>
    <t>313151003</t>
  </si>
  <si>
    <t>1775531000006113</t>
  </si>
  <si>
    <t>EMISNQRE189</t>
  </si>
  <si>
    <t>Referred to Physiotherapy Service</t>
  </si>
  <si>
    <t>1775531000006109</t>
  </si>
  <si>
    <t>2533535012</t>
  </si>
  <si>
    <t>8HTd</t>
  </si>
  <si>
    <t>8HTd.00</t>
  </si>
  <si>
    <t>Referral to rheumatology clinic</t>
  </si>
  <si>
    <t>415279002</t>
  </si>
  <si>
    <t>449292019</t>
  </si>
  <si>
    <t>8H5L</t>
  </si>
  <si>
    <t>8H5L.00</t>
  </si>
  <si>
    <t>Referral to hand surgeon</t>
  </si>
  <si>
    <t>Hand surgeon</t>
  </si>
  <si>
    <t>306312003</t>
  </si>
  <si>
    <t>Assumed Paediatric Trauma and Orthopaedic Service</t>
  </si>
  <si>
    <t>1484897012</t>
  </si>
  <si>
    <t>8H7q</t>
  </si>
  <si>
    <t>8H7q.00</t>
  </si>
  <si>
    <t>Referral for exercise therapy</t>
  </si>
  <si>
    <t>390864007</t>
  </si>
  <si>
    <t>904701000006114</t>
  </si>
  <si>
    <t>EMISSPR191</t>
  </si>
  <si>
    <t>Pain management referral</t>
  </si>
  <si>
    <t>904701000006105</t>
  </si>
  <si>
    <t>405001000000115</t>
  </si>
  <si>
    <t>9NJl</t>
  </si>
  <si>
    <t>9NJl.00</t>
  </si>
  <si>
    <t>In-house physiotherapy discharge</t>
  </si>
  <si>
    <t>247491000000102</t>
  </si>
  <si>
    <t>667221000000111</t>
  </si>
  <si>
    <t>9NkB</t>
  </si>
  <si>
    <t>9NkB.00</t>
  </si>
  <si>
    <t>Seen in community paediatric clinic</t>
  </si>
  <si>
    <t>Community paediatric clinic</t>
  </si>
  <si>
    <t>439362007</t>
  </si>
  <si>
    <t>2793911012</t>
  </si>
  <si>
    <t>community paediatric service</t>
  </si>
  <si>
    <t>449264012</t>
  </si>
  <si>
    <t>ESCTRE34</t>
  </si>
  <si>
    <t>Referral to rheumatologist</t>
  </si>
  <si>
    <t>306290009</t>
  </si>
  <si>
    <t>1174481000000114</t>
  </si>
  <si>
    <t>8HkX</t>
  </si>
  <si>
    <t>8HkX.00</t>
  </si>
  <si>
    <t>Referral to exercise on referral programme</t>
  </si>
  <si>
    <t>526151000000109</t>
  </si>
  <si>
    <t>283828014</t>
  </si>
  <si>
    <t>8HH5</t>
  </si>
  <si>
    <t>8HH5.00</t>
  </si>
  <si>
    <t>Refer to domiciliary physiotherapy</t>
  </si>
  <si>
    <t>Domiciliary physio</t>
  </si>
  <si>
    <t>183683003</t>
  </si>
  <si>
    <t>PSSRU 2021/22, pg 94</t>
  </si>
  <si>
    <t>Assumed 20 min journey time and the physiotherapist lives within the patient's borough.band 5,   48/hr</t>
  </si>
  <si>
    <t>284120010</t>
  </si>
  <si>
    <t>8HVQ</t>
  </si>
  <si>
    <t>8HVQ.00</t>
  </si>
  <si>
    <t>Private referral to rheumatologist</t>
  </si>
  <si>
    <t>Private - rheumatologist</t>
  </si>
  <si>
    <t>183906007</t>
  </si>
  <si>
    <t>1620871000006114</t>
  </si>
  <si>
    <t>EMISNQPO9</t>
  </si>
  <si>
    <t>Podiatry</t>
  </si>
  <si>
    <t>1620871000006105</t>
  </si>
  <si>
    <t>1808571000006111</t>
  </si>
  <si>
    <t>EMISNQPA156</t>
  </si>
  <si>
    <t>Pain management</t>
  </si>
  <si>
    <t>278414003</t>
  </si>
  <si>
    <t>415305014</t>
  </si>
  <si>
    <t>448143013</t>
  </si>
  <si>
    <t>9Nt32</t>
  </si>
  <si>
    <t>9Nt3200</t>
  </si>
  <si>
    <t>Seen by community paediatrician</t>
  </si>
  <si>
    <t>305648004</t>
  </si>
  <si>
    <t>5952311000006113</t>
  </si>
  <si>
    <t>^ESCTRE595231</t>
  </si>
  <si>
    <t>Referral to podiatry service</t>
  </si>
  <si>
    <t>449065016</t>
  </si>
  <si>
    <t>284109010</t>
  </si>
  <si>
    <t>8HVH</t>
  </si>
  <si>
    <t>8HVH.00</t>
  </si>
  <si>
    <t>Private referral to paediatrician</t>
  </si>
  <si>
    <t>Private referral to spinal surgeon</t>
  </si>
  <si>
    <t>183896004</t>
  </si>
  <si>
    <t>283980018</t>
  </si>
  <si>
    <t>8HMK</t>
  </si>
  <si>
    <t>8HMK.00</t>
  </si>
  <si>
    <t>Listed for Orthopaedic admission</t>
  </si>
  <si>
    <t>183786002</t>
  </si>
  <si>
    <t>2668806019</t>
  </si>
  <si>
    <t>285490016</t>
  </si>
  <si>
    <t>9NJ7</t>
  </si>
  <si>
    <t>9NJ7.00</t>
  </si>
  <si>
    <t>In-house chiropody</t>
  </si>
  <si>
    <t>Orthopaedic admission</t>
  </si>
  <si>
    <t>185496007</t>
  </si>
  <si>
    <t>2714551000000118</t>
  </si>
  <si>
    <t>ESCTSI46</t>
  </si>
  <si>
    <t>Signposting to community physiotherapist</t>
  </si>
  <si>
    <t>1083241000000104</t>
  </si>
  <si>
    <t>285255014</t>
  </si>
  <si>
    <t>9N1r</t>
  </si>
  <si>
    <t>9N1r.00</t>
  </si>
  <si>
    <t>Seen in child orthopaedic clinic</t>
  </si>
  <si>
    <t>185254005</t>
  </si>
  <si>
    <t>1775471000006112</t>
  </si>
  <si>
    <t>EMISNQRE183</t>
  </si>
  <si>
    <t>Referred to Musculoskeletal Service</t>
  </si>
  <si>
    <t>1775471000006108</t>
  </si>
  <si>
    <t>189691000000116</t>
  </si>
  <si>
    <t>8He1</t>
  </si>
  <si>
    <t>8He1.00</t>
  </si>
  <si>
    <t>Referral to intermediate care - community rehabilitation</t>
  </si>
  <si>
    <t>intermediate care - community rehabilitation</t>
  </si>
  <si>
    <t>112961000000107</t>
  </si>
  <si>
    <t>Other single condition community rehabilitation teams</t>
  </si>
  <si>
    <t>1620841000006118</t>
  </si>
  <si>
    <t>EMISNQPH12</t>
  </si>
  <si>
    <t>1620841000006102</t>
  </si>
  <si>
    <t>14951000000111</t>
  </si>
  <si>
    <t>9NC4</t>
  </si>
  <si>
    <t>9NC4.00</t>
  </si>
  <si>
    <t>Letter sent to physiotherapist</t>
  </si>
  <si>
    <t>21661000000106</t>
  </si>
  <si>
    <t>5944251000006110</t>
  </si>
  <si>
    <t>^ESCTSE594425</t>
  </si>
  <si>
    <t>Seen by orthopaedic surgeon</t>
  </si>
  <si>
    <t>305723005</t>
  </si>
  <si>
    <t>448245013</t>
  </si>
  <si>
    <t>2203281000000116</t>
  </si>
  <si>
    <t>8T03</t>
  </si>
  <si>
    <t>8T03.00</t>
  </si>
  <si>
    <t>Referral to paediatric orthopaedic service</t>
  </si>
  <si>
    <t>850281000000109</t>
  </si>
  <si>
    <t>456214014</t>
  </si>
  <si>
    <t>8H4N</t>
  </si>
  <si>
    <t>8H4N.00</t>
  </si>
  <si>
    <t>Referral to paediatric cardiologist</t>
  </si>
  <si>
    <t>Paediatric cardiology</t>
  </si>
  <si>
    <t>312487009</t>
  </si>
  <si>
    <t>2282111000000112</t>
  </si>
  <si>
    <t>8T0C</t>
  </si>
  <si>
    <t>8T0C.00</t>
  </si>
  <si>
    <t>Referral to paediatric allergy service</t>
  </si>
  <si>
    <t>Paediatric allergy service</t>
  </si>
  <si>
    <t>885391000000103</t>
  </si>
  <si>
    <t>1704081000006112</t>
  </si>
  <si>
    <t>8H4j</t>
  </si>
  <si>
    <t>8H4j.00</t>
  </si>
  <si>
    <t>Referral to musculoskeletal special interest general practitioner</t>
  </si>
  <si>
    <t>GP visit</t>
  </si>
  <si>
    <t>374471000000101</t>
  </si>
  <si>
    <t>736461000000116</t>
  </si>
  <si>
    <t>1863581000006116</t>
  </si>
  <si>
    <t>EMISNQRE400</t>
  </si>
  <si>
    <t>Referral to hospital physiotherapist</t>
  </si>
  <si>
    <t>306359005</t>
  </si>
  <si>
    <t>449357013</t>
  </si>
  <si>
    <t>449019019</t>
  </si>
  <si>
    <t>8Hkm</t>
  </si>
  <si>
    <t>8Hkm.00</t>
  </si>
  <si>
    <t>Referral to community paediatric service</t>
  </si>
  <si>
    <t>306129005</t>
  </si>
  <si>
    <t>2154207015</t>
  </si>
  <si>
    <t>8HHE</t>
  </si>
  <si>
    <t>8HHE.00</t>
  </si>
  <si>
    <t>Refer to paediatric dietitian</t>
  </si>
  <si>
    <t>Paediatric dietitian</t>
  </si>
  <si>
    <t>408285001</t>
  </si>
  <si>
    <t>1851411000006118</t>
  </si>
  <si>
    <t>EMISNQPH40</t>
  </si>
  <si>
    <t>Physiotherapy assessment completed</t>
  </si>
  <si>
    <t>1851411000006102</t>
  </si>
  <si>
    <t>1488586010</t>
  </si>
  <si>
    <t>9b8F</t>
  </si>
  <si>
    <t>9b8F.00</t>
  </si>
  <si>
    <t>Pain management (specialty)</t>
  </si>
  <si>
    <t>394882004</t>
  </si>
  <si>
    <t>283388019</t>
  </si>
  <si>
    <t>8EZ</t>
  </si>
  <si>
    <t>8EZ..00</t>
  </si>
  <si>
    <t>Other physiotherapy</t>
  </si>
  <si>
    <t>1490110016</t>
  </si>
  <si>
    <t>2H1</t>
  </si>
  <si>
    <t>2H1..00</t>
  </si>
  <si>
    <t>Orthopaedic exam. - general</t>
  </si>
  <si>
    <t>587101000006113</t>
  </si>
  <si>
    <t>8H3A</t>
  </si>
  <si>
    <t>8H3A.00</t>
  </si>
  <si>
    <t>Non-urgent paediatric admission</t>
  </si>
  <si>
    <t>Paediatric admission - non-urgent</t>
  </si>
  <si>
    <t>183492007</t>
  </si>
  <si>
    <t>283567010</t>
  </si>
  <si>
    <t>447937013</t>
  </si>
  <si>
    <t>9NNT</t>
  </si>
  <si>
    <t>9NNT.00</t>
  </si>
  <si>
    <t>Under care of rheumatologist</t>
  </si>
  <si>
    <t>305499000</t>
  </si>
  <si>
    <t>1729651000000114</t>
  </si>
  <si>
    <t>9N1V1</t>
  </si>
  <si>
    <t>9N1V100</t>
  </si>
  <si>
    <t>Seen in paediatric otolaryngology clinic</t>
  </si>
  <si>
    <t>paediatric otolaryngology</t>
  </si>
  <si>
    <t>774271000000101</t>
  </si>
  <si>
    <t>1729101000000119</t>
  </si>
  <si>
    <t>9N1V0</t>
  </si>
  <si>
    <t>9N1V000</t>
  </si>
  <si>
    <t>Seen in paediatric endocrinology clinic</t>
  </si>
  <si>
    <t>paediatric endocrinology</t>
  </si>
  <si>
    <t>705063007</t>
  </si>
  <si>
    <t>3022945010</t>
  </si>
  <si>
    <t>1779131000006119</t>
  </si>
  <si>
    <t>EMISNQSE68</t>
  </si>
  <si>
    <t>Seen in paediatric accident and emergency department</t>
  </si>
  <si>
    <t>1779131000006103</t>
  </si>
  <si>
    <t>4733931000006113</t>
  </si>
  <si>
    <t>^ESCTSE473393</t>
  </si>
  <si>
    <t>Seen in orthopedic clinic</t>
  </si>
  <si>
    <t>285251017</t>
  </si>
  <si>
    <t>448275015</t>
  </si>
  <si>
    <t>9NlR</t>
  </si>
  <si>
    <t>9NlR.00</t>
  </si>
  <si>
    <t>Seen by rheumatology nurse specialist</t>
  </si>
  <si>
    <t>rheumatology nurse specialist</t>
  </si>
  <si>
    <t>305749000</t>
  </si>
  <si>
    <t>456166014</t>
  </si>
  <si>
    <t>9N2Y</t>
  </si>
  <si>
    <t>9N2Y.00</t>
  </si>
  <si>
    <t>Seen by community paediatric nurse</t>
  </si>
  <si>
    <t>Community paediatric nurse</t>
  </si>
  <si>
    <t>312456007</t>
  </si>
  <si>
    <t>PSSRU 2021/22, pg66</t>
  </si>
  <si>
    <t>Assumed band 6 for qualified nurses including qualifications</t>
  </si>
  <si>
    <t>904811000006115</t>
  </si>
  <si>
    <t>EMISSPR314</t>
  </si>
  <si>
    <t>Rehabilitation referral</t>
  </si>
  <si>
    <t>Rehabilitation</t>
  </si>
  <si>
    <t>904811000006104</t>
  </si>
  <si>
    <t>370821000000111</t>
  </si>
  <si>
    <t>7P20</t>
  </si>
  <si>
    <t>7P20.00</t>
  </si>
  <si>
    <t>Rehabilitation for musculoskeletal disorders</t>
  </si>
  <si>
    <t>230821000000102</t>
  </si>
  <si>
    <t>1775541000006115</t>
  </si>
  <si>
    <t>EMISNQRE190</t>
  </si>
  <si>
    <t>Referred to Podiatry Service</t>
  </si>
  <si>
    <t>1775541000006104</t>
  </si>
  <si>
    <t>2192901000000112</t>
  </si>
  <si>
    <t>8T000</t>
  </si>
  <si>
    <t>8T00000</t>
  </si>
  <si>
    <t>Referral to spinal orthopaedic triage service</t>
  </si>
  <si>
    <t>spinal orthopaedic triage service</t>
  </si>
  <si>
    <t>845431000000102</t>
  </si>
  <si>
    <t>5951831000006119</t>
  </si>
  <si>
    <t>^ESCTRE595183</t>
  </si>
  <si>
    <t>Referral to rheumatology service</t>
  </si>
  <si>
    <t>306127007</t>
  </si>
  <si>
    <t>449016014</t>
  </si>
  <si>
    <t>5978721000006118</t>
  </si>
  <si>
    <t>^ESCTRE597872</t>
  </si>
  <si>
    <t>Referral to podiatrist</t>
  </si>
  <si>
    <t>308451001</t>
  </si>
  <si>
    <t>451788017</t>
  </si>
  <si>
    <t>448997012</t>
  </si>
  <si>
    <t>ESCTRE29</t>
  </si>
  <si>
    <t>Referral to pain management service</t>
  </si>
  <si>
    <t>306109009</t>
  </si>
  <si>
    <t>449233010</t>
  </si>
  <si>
    <t>8H4O</t>
  </si>
  <si>
    <t>8H4O.00</t>
  </si>
  <si>
    <t>Referral to paediatric neurologist</t>
  </si>
  <si>
    <t>Paediatric neurology</t>
  </si>
  <si>
    <t>306263000</t>
  </si>
  <si>
    <t>2693251016</t>
  </si>
  <si>
    <t>8H4b</t>
  </si>
  <si>
    <t>8H4b.00</t>
  </si>
  <si>
    <t>Referral to paediatric gastroenterologist</t>
  </si>
  <si>
    <t>Paediatric gastroenterology</t>
  </si>
  <si>
    <t>429365000</t>
  </si>
  <si>
    <t>2203181000000110</t>
  </si>
  <si>
    <t>8T02</t>
  </si>
  <si>
    <t>8T02.00</t>
  </si>
  <si>
    <t>Referral to paediatric ear, nose and throat service</t>
  </si>
  <si>
    <t>Paediatric ENT</t>
  </si>
  <si>
    <t>850231000000105</t>
  </si>
  <si>
    <t>2548477010</t>
  </si>
  <si>
    <t>8T0D</t>
  </si>
  <si>
    <t>8T0D.00</t>
  </si>
  <si>
    <t>Referral to paediatric dermatology service</t>
  </si>
  <si>
    <t>paediatric dermatology</t>
  </si>
  <si>
    <t>416076006</t>
  </si>
  <si>
    <t>1660021000006112</t>
  </si>
  <si>
    <t>8H4d</t>
  </si>
  <si>
    <t>8H4d.00</t>
  </si>
  <si>
    <t>Referral to orthopaedic special interest general practitioner</t>
  </si>
  <si>
    <t>326251000000100</t>
  </si>
  <si>
    <t>601561000000113</t>
  </si>
  <si>
    <t>;</t>
  </si>
  <si>
    <t>449071010</t>
  </si>
  <si>
    <t>8H7l</t>
  </si>
  <si>
    <t>8H7l.00</t>
  </si>
  <si>
    <t>Referral to hospital-based podiatry service</t>
  </si>
  <si>
    <t>Hospital podiatry</t>
  </si>
  <si>
    <t>306162002</t>
  </si>
  <si>
    <t>449080010</t>
  </si>
  <si>
    <t>ESCTRE4</t>
  </si>
  <si>
    <t>Referral to community-based occupational therapy service</t>
  </si>
  <si>
    <t>Community occupational therapy</t>
  </si>
  <si>
    <t>306167008</t>
  </si>
  <si>
    <t>community services 1-1</t>
  </si>
  <si>
    <t>2307851000000111</t>
  </si>
  <si>
    <t>8T0R</t>
  </si>
  <si>
    <t>8T0R.00</t>
  </si>
  <si>
    <t>Referral to CAMHS occupational therapy service</t>
  </si>
  <si>
    <t>CAMHS occupational therapy service</t>
  </si>
  <si>
    <t>897021000000105</t>
  </si>
  <si>
    <t xml:space="preserve">Weighted average of CAMHS </t>
  </si>
  <si>
    <t>184791000006117</t>
  </si>
  <si>
    <t>8HC3</t>
  </si>
  <si>
    <t>8HC3.00</t>
  </si>
  <si>
    <t>Refer to hospital paediatrics casualty</t>
  </si>
  <si>
    <t>Paediatrics A&amp;E</t>
  </si>
  <si>
    <t>183662009</t>
  </si>
  <si>
    <t>283800015</t>
  </si>
  <si>
    <t>567361000000119</t>
  </si>
  <si>
    <t>8HVd</t>
  </si>
  <si>
    <t>8HVd.00</t>
  </si>
  <si>
    <t>Private referral to podiatrist</t>
  </si>
  <si>
    <t>Private - podiatrist</t>
  </si>
  <si>
    <t>703975002</t>
  </si>
  <si>
    <t>3011187014</t>
  </si>
  <si>
    <t>285481011</t>
  </si>
  <si>
    <t>9NI3</t>
  </si>
  <si>
    <t>9NI3.00</t>
  </si>
  <si>
    <t>Podiatry outreach clinic</t>
  </si>
  <si>
    <t>185487007</t>
  </si>
  <si>
    <t>3982751000006114</t>
  </si>
  <si>
    <t>^ESCTPH398275</t>
  </si>
  <si>
    <t>Physical therapy procedure</t>
  </si>
  <si>
    <t>Physical therapy</t>
  </si>
  <si>
    <t>151194017</t>
  </si>
  <si>
    <t>283845016</t>
  </si>
  <si>
    <t>8HJ8</t>
  </si>
  <si>
    <t>8HJ8.00</t>
  </si>
  <si>
    <t>Orthopaedic self-referral</t>
  </si>
  <si>
    <t>183696002</t>
  </si>
  <si>
    <t>133643011</t>
  </si>
  <si>
    <t>03J5</t>
  </si>
  <si>
    <t>03J5.00</t>
  </si>
  <si>
    <t>80546007</t>
  </si>
  <si>
    <t>453093019</t>
  </si>
  <si>
    <t>64R8-1</t>
  </si>
  <si>
    <t>64R8.11</t>
  </si>
  <si>
    <t>Child referral - physiotherapy</t>
  </si>
  <si>
    <t>309628002</t>
  </si>
  <si>
    <t>448094015</t>
  </si>
  <si>
    <t>9NNj1</t>
  </si>
  <si>
    <t>9NNj100</t>
  </si>
  <si>
    <t>Under care of physiotherapist</t>
  </si>
  <si>
    <t>305613006</t>
  </si>
  <si>
    <t>2015421000006116</t>
  </si>
  <si>
    <t>EMISNQSE157</t>
  </si>
  <si>
    <t>Seen by physiotherapist technical instructor</t>
  </si>
  <si>
    <t>2015421000006100</t>
  </si>
  <si>
    <t>1845961000006114</t>
  </si>
  <si>
    <t>9NlY</t>
  </si>
  <si>
    <t>9NlY.00</t>
  </si>
  <si>
    <t>Seen by general practitioner with special interest in rheumatology</t>
  </si>
  <si>
    <t>836291000000108</t>
  </si>
  <si>
    <t>2171551000000119</t>
  </si>
  <si>
    <t>285385018</t>
  </si>
  <si>
    <t>9N6B</t>
  </si>
  <si>
    <t>9N6B.00</t>
  </si>
  <si>
    <t>Referred by physiotherapist</t>
  </si>
  <si>
    <t>185370009</t>
  </si>
  <si>
    <t>2203081000000111</t>
  </si>
  <si>
    <t>8T01</t>
  </si>
  <si>
    <t>8T01.00</t>
  </si>
  <si>
    <t>Referral to podiatric surgery service</t>
  </si>
  <si>
    <t>podiatric surgeon</t>
  </si>
  <si>
    <t>850181000000103</t>
  </si>
  <si>
    <t>Assumed podiatric surgery service</t>
  </si>
  <si>
    <t>2182691000000114</t>
  </si>
  <si>
    <t>8HTE2</t>
  </si>
  <si>
    <t>8HTE200</t>
  </si>
  <si>
    <t>Referral to community paediatric clinic</t>
  </si>
  <si>
    <t>841241000000109</t>
  </si>
  <si>
    <t>2161417013</t>
  </si>
  <si>
    <t>8HHE-1</t>
  </si>
  <si>
    <t>8HHE.11</t>
  </si>
  <si>
    <t>Refer to paediatric dietician</t>
  </si>
  <si>
    <t>2171041000000112</t>
  </si>
  <si>
    <t>8HVj</t>
  </si>
  <si>
    <t>8HVj.00</t>
  </si>
  <si>
    <t>Private - spinal surgeon</t>
  </si>
  <si>
    <t>836041000000107</t>
  </si>
  <si>
    <t>2015391000006112</t>
  </si>
  <si>
    <t>EMISNQPH61</t>
  </si>
  <si>
    <t>Physiotherapy assessment</t>
  </si>
  <si>
    <t>2015391000006108</t>
  </si>
  <si>
    <t>904671000006113</t>
  </si>
  <si>
    <t>EMISSPR171</t>
  </si>
  <si>
    <t>Paediatric surgery referral</t>
  </si>
  <si>
    <t>904671000006109</t>
  </si>
  <si>
    <t>1804411000006111</t>
  </si>
  <si>
    <t>EMISNQOR14</t>
  </si>
  <si>
    <t>Orthopaedic surgery</t>
  </si>
  <si>
    <t>1804411000006107</t>
  </si>
  <si>
    <t>285479014</t>
  </si>
  <si>
    <t>9NI1</t>
  </si>
  <si>
    <t>9NI1.00</t>
  </si>
  <si>
    <t>Orthopaedic outreach clinic</t>
  </si>
  <si>
    <t>185485004</t>
  </si>
  <si>
    <t>255985017</t>
  </si>
  <si>
    <t>2H12</t>
  </si>
  <si>
    <t>2H12.00</t>
  </si>
  <si>
    <t>Orthopaedic exam. - NAD</t>
  </si>
  <si>
    <t>164504000</t>
  </si>
  <si>
    <t>465481000000116</t>
  </si>
  <si>
    <t>9NJ7-1</t>
  </si>
  <si>
    <t>9NJ7.11</t>
  </si>
  <si>
    <t>In-house podiatry</t>
  </si>
  <si>
    <t>316991000000113</t>
  </si>
  <si>
    <t>9NJH</t>
  </si>
  <si>
    <t>9NJH.00</t>
  </si>
  <si>
    <t>In-house orthopaedic follow-up appointment</t>
  </si>
  <si>
    <t>Community orthopaedics</t>
  </si>
  <si>
    <t>206151000000109</t>
  </si>
  <si>
    <t>316961000000119</t>
  </si>
  <si>
    <t>9NJG</t>
  </si>
  <si>
    <t>9NJG.00</t>
  </si>
  <si>
    <t>In house orthopaedic first appointment</t>
  </si>
  <si>
    <t>206141000000106</t>
  </si>
  <si>
    <t>1620791000006116</t>
  </si>
  <si>
    <t>EMISNQCO37</t>
  </si>
  <si>
    <t>Community paediatrics</t>
  </si>
  <si>
    <t>1620791000006100</t>
  </si>
  <si>
    <t>548041000006115</t>
  </si>
  <si>
    <t>EMISHGT97</t>
  </si>
  <si>
    <t>Child exam - hips: Refer</t>
  </si>
  <si>
    <t>548041000006104</t>
  </si>
  <si>
    <t>447939011</t>
  </si>
  <si>
    <t>9NNG</t>
  </si>
  <si>
    <t>9NNG.00</t>
  </si>
  <si>
    <t>Under care of paediatrician</t>
  </si>
  <si>
    <t>305500009</t>
  </si>
  <si>
    <t>2718971000000110</t>
  </si>
  <si>
    <t>ESCTSI90</t>
  </si>
  <si>
    <t>Signposting to general practice based physiotherapist</t>
  </si>
  <si>
    <t>1085201000000103</t>
  </si>
  <si>
    <t>448147014</t>
  </si>
  <si>
    <t>9Nt33</t>
  </si>
  <si>
    <t>9Nt3300</t>
  </si>
  <si>
    <t>Seen by paediatric neurologist</t>
  </si>
  <si>
    <t>305650007</t>
  </si>
  <si>
    <t>449297013</t>
  </si>
  <si>
    <t>8H5T</t>
  </si>
  <si>
    <t>8H5T.00</t>
  </si>
  <si>
    <t>Referral to trauma surgeon</t>
  </si>
  <si>
    <t>trauma surgeon</t>
  </si>
  <si>
    <t>306317009</t>
  </si>
  <si>
    <t>2534209016</t>
  </si>
  <si>
    <t>8H4Q</t>
  </si>
  <si>
    <t>8H4Q.00</t>
  </si>
  <si>
    <t>Referral to paediatric endocrinologist</t>
  </si>
  <si>
    <t>Paediatric endocrinology</t>
  </si>
  <si>
    <t>415277000</t>
  </si>
  <si>
    <t>5952521000006110</t>
  </si>
  <si>
    <t>^ESCTRE595252</t>
  </si>
  <si>
    <t>Referral to community-based physiotherapy service</t>
  </si>
  <si>
    <t>306171006</t>
  </si>
  <si>
    <t>449086016</t>
  </si>
  <si>
    <t>5952531000006113</t>
  </si>
  <si>
    <t>^ESCTRE595253</t>
  </si>
  <si>
    <t>Referral to community physiotherapy service</t>
  </si>
  <si>
    <t>449087013</t>
  </si>
  <si>
    <t>1709601000000118</t>
  </si>
  <si>
    <t>9NS01</t>
  </si>
  <si>
    <t>9NS0100</t>
  </si>
  <si>
    <t>Referral for physical activity service offered</t>
  </si>
  <si>
    <t>physical activity service</t>
  </si>
  <si>
    <t>767621000000102</t>
  </si>
  <si>
    <t>1620551000006118</t>
  </si>
  <si>
    <t>EMISNQPA49</t>
  </si>
  <si>
    <t>Paediatric trauma and orthopaedics</t>
  </si>
  <si>
    <t>828241000000104</t>
  </si>
  <si>
    <t>2153431000000111</t>
  </si>
  <si>
    <t>1620381000006118</t>
  </si>
  <si>
    <t>EMISNQPA45</t>
  </si>
  <si>
    <t>408459003</t>
  </si>
  <si>
    <t>2154221018</t>
  </si>
  <si>
    <t>2471877014</t>
  </si>
  <si>
    <t>389G</t>
  </si>
  <si>
    <t>389G.00</t>
  </si>
  <si>
    <t>Occupational therapy assessment</t>
  </si>
  <si>
    <t>410155007</t>
  </si>
  <si>
    <t>1574691000006114</t>
  </si>
  <si>
    <t>FUNDHCO2</t>
  </si>
  <si>
    <t>Community Occupational Therapy Referral</t>
  </si>
  <si>
    <t>Community Occupational Therapy</t>
  </si>
  <si>
    <t>1574691000006105</t>
  </si>
  <si>
    <t>448082012</t>
  </si>
  <si>
    <t>9NNj0</t>
  </si>
  <si>
    <t>9NNj000</t>
  </si>
  <si>
    <t>Under care of occupational therapist</t>
  </si>
  <si>
    <t>305605005</t>
  </si>
  <si>
    <t>5974241000006114</t>
  </si>
  <si>
    <t>^ESCTSE597424</t>
  </si>
  <si>
    <t>Seen by physiotherapy service</t>
  </si>
  <si>
    <t>308035000</t>
  </si>
  <si>
    <t>3010580010</t>
  </si>
  <si>
    <t>5955221000006115</t>
  </si>
  <si>
    <t>^ESCTRE595522</t>
  </si>
  <si>
    <t>Referral to community-based physiotherapist</t>
  </si>
  <si>
    <t>306358002</t>
  </si>
  <si>
    <t>449355017</t>
  </si>
  <si>
    <t>2281831000000118</t>
  </si>
  <si>
    <t>8HVk</t>
  </si>
  <si>
    <t>8HVk.00</t>
  </si>
  <si>
    <t>Private  - pain management service</t>
  </si>
  <si>
    <t>885251000000103</t>
  </si>
  <si>
    <t>1746151000006116</t>
  </si>
  <si>
    <t>EMISNQPH17</t>
  </si>
  <si>
    <t>1746151000006100</t>
  </si>
  <si>
    <t>1476306014</t>
  </si>
  <si>
    <t>9b9O</t>
  </si>
  <si>
    <t>9b9O.00</t>
  </si>
  <si>
    <t>394538003</t>
  </si>
  <si>
    <t>255987013</t>
  </si>
  <si>
    <t>2H1Z</t>
  </si>
  <si>
    <t>2H1Z.00</t>
  </si>
  <si>
    <t>Orthopaedic exam.- general NOS</t>
  </si>
  <si>
    <t>586311000006112</t>
  </si>
  <si>
    <t>8H3H</t>
  </si>
  <si>
    <t>8H3H.00</t>
  </si>
  <si>
    <t>Non-urgent rheumatology admission</t>
  </si>
  <si>
    <t>183499003</t>
  </si>
  <si>
    <t>283576015</t>
  </si>
  <si>
    <t>741411000000113</t>
  </si>
  <si>
    <t>9NJw</t>
  </si>
  <si>
    <t>9NJw.00</t>
  </si>
  <si>
    <t>In-house rheumatology</t>
  </si>
  <si>
    <t>community rheumatology</t>
  </si>
  <si>
    <t>376761000000106</t>
  </si>
  <si>
    <t>401500017</t>
  </si>
  <si>
    <t>64R8</t>
  </si>
  <si>
    <t>64R8.00</t>
  </si>
  <si>
    <t>Child: physiotherapy</t>
  </si>
  <si>
    <t>299101000000115</t>
  </si>
  <si>
    <t>8CAc</t>
  </si>
  <si>
    <t>8CAc.00</t>
  </si>
  <si>
    <t>Advised to contact physiotherapy triage service</t>
  </si>
  <si>
    <t>198441000000101</t>
  </si>
  <si>
    <t>447902010</t>
  </si>
  <si>
    <t>9NNh</t>
  </si>
  <si>
    <t>9NNh.00</t>
  </si>
  <si>
    <t>Under care of pain management specialist</t>
  </si>
  <si>
    <t>305469009</t>
  </si>
  <si>
    <t>2469367019</t>
  </si>
  <si>
    <t>9NNJ</t>
  </si>
  <si>
    <t>9NNJ.00</t>
  </si>
  <si>
    <t>Under care of paediatric dietitian</t>
  </si>
  <si>
    <t>413152009</t>
  </si>
  <si>
    <t>1775521000006110</t>
  </si>
  <si>
    <t>EMISNQRE188</t>
  </si>
  <si>
    <t>Referred to Pain Management Service</t>
  </si>
  <si>
    <t xml:space="preserve"> Pain Management Service</t>
  </si>
  <si>
    <t>1775521000006106</t>
  </si>
  <si>
    <t>1716171000006116</t>
  </si>
  <si>
    <t>8H4k</t>
  </si>
  <si>
    <t>8H4k.00</t>
  </si>
  <si>
    <t>Referral to rheumatology special interest general practitioner</t>
  </si>
  <si>
    <t>494091000000107</t>
  </si>
  <si>
    <t>1063901000000110</t>
  </si>
  <si>
    <t>5955231000006117</t>
  </si>
  <si>
    <t>^ESCTRE595523</t>
  </si>
  <si>
    <t>Referral to community physiotherapist</t>
  </si>
  <si>
    <t>449356016</t>
  </si>
  <si>
    <t>2008551000006118</t>
  </si>
  <si>
    <t>EMISNQRE625</t>
  </si>
  <si>
    <t>Referral to children's physiotherapy service</t>
  </si>
  <si>
    <t>2008551000006102</t>
  </si>
  <si>
    <t>284093017</t>
  </si>
  <si>
    <t>8HV5</t>
  </si>
  <si>
    <t>8HV5.00</t>
  </si>
  <si>
    <t>Private referral to paediatric surgeon</t>
  </si>
  <si>
    <t>183884006</t>
  </si>
  <si>
    <t>1825521000006112</t>
  </si>
  <si>
    <t>JHCPH12</t>
  </si>
  <si>
    <t>Physiotherapy examination</t>
  </si>
  <si>
    <t>1825521000006108</t>
  </si>
  <si>
    <t>1620521000006110</t>
  </si>
  <si>
    <t>EMISNQPA46</t>
  </si>
  <si>
    <t>Paediatric urology</t>
  </si>
  <si>
    <t>828141000000109</t>
  </si>
  <si>
    <t>2153231000000110</t>
  </si>
  <si>
    <t>283838016</t>
  </si>
  <si>
    <t>8HJ5</t>
  </si>
  <si>
    <t>8HJ5.00</t>
  </si>
  <si>
    <t>Paediatric self-referral</t>
  </si>
  <si>
    <t>183692000</t>
  </si>
  <si>
    <t>Paediatric Service</t>
  </si>
  <si>
    <t>904951000006111</t>
  </si>
  <si>
    <t>EMISSPR421</t>
  </si>
  <si>
    <t>Paediatric neurology referral</t>
  </si>
  <si>
    <t>904951000006107</t>
  </si>
  <si>
    <t>1620661000006115</t>
  </si>
  <si>
    <t>EMISNQPA60</t>
  </si>
  <si>
    <t>418058008</t>
  </si>
  <si>
    <t>2576713019</t>
  </si>
  <si>
    <t>12761941000006115</t>
  </si>
  <si>
    <t>^ESCT1276194</t>
  </si>
  <si>
    <t>Paediatric emergency hospital admission</t>
  </si>
  <si>
    <t>Paediatric admission - urgent</t>
  </si>
  <si>
    <t>3082919013</t>
  </si>
  <si>
    <t>1476312016</t>
  </si>
  <si>
    <t>9b87</t>
  </si>
  <si>
    <t>9b87.00</t>
  </si>
  <si>
    <t>Paediatric dentistry</t>
  </si>
  <si>
    <t>394607009</t>
  </si>
  <si>
    <t>2474635010</t>
  </si>
  <si>
    <t>66H9</t>
  </si>
  <si>
    <t>66H9.00</t>
  </si>
  <si>
    <t>Rheumatology management plan given</t>
  </si>
  <si>
    <t>268524007</t>
  </si>
  <si>
    <t>401536019</t>
  </si>
  <si>
    <t>5952451000006119</t>
  </si>
  <si>
    <t>^ESCTRE595245</t>
  </si>
  <si>
    <t>Referral to occupational therapy service</t>
  </si>
  <si>
    <t>306166004</t>
  </si>
  <si>
    <t>449079012</t>
  </si>
  <si>
    <t>2589831000000112</t>
  </si>
  <si>
    <t>8T0d</t>
  </si>
  <si>
    <t>Referral to hand therapy service</t>
  </si>
  <si>
    <t>hand therapy</t>
  </si>
  <si>
    <t>746221008</t>
  </si>
  <si>
    <t>3565131017</t>
  </si>
  <si>
    <t>5952351000006114</t>
  </si>
  <si>
    <t>^ESCTRE595235</t>
  </si>
  <si>
    <t>Referral to community podiatry service</t>
  </si>
  <si>
    <t>449068019</t>
  </si>
  <si>
    <t>1575381000006117</t>
  </si>
  <si>
    <t>FUNDHRE16</t>
  </si>
  <si>
    <t>Referral For Rehabilitation</t>
  </si>
  <si>
    <t>1575381000006101</t>
  </si>
  <si>
    <t>222801000000114</t>
  </si>
  <si>
    <t>855..00</t>
  </si>
  <si>
    <t>Massage physiotherapy</t>
  </si>
  <si>
    <t>Massage physio</t>
  </si>
  <si>
    <t>387854002</t>
  </si>
  <si>
    <t>1481924012</t>
  </si>
  <si>
    <t>307541000000114</t>
  </si>
  <si>
    <t>9NJx</t>
  </si>
  <si>
    <t>9NJx.00</t>
  </si>
  <si>
    <t>In-house orthopaedics</t>
  </si>
  <si>
    <t>201901000000103</t>
  </si>
  <si>
    <t>247820019</t>
  </si>
  <si>
    <t>03FR</t>
  </si>
  <si>
    <t>03FR.00</t>
  </si>
  <si>
    <t>159007002</t>
  </si>
  <si>
    <t>5946581000006112</t>
  </si>
  <si>
    <t>^ESCTSE594658</t>
  </si>
  <si>
    <t>Seen by orthopaedic service</t>
  </si>
  <si>
    <t>orthopedic service</t>
  </si>
  <si>
    <t>305897005</t>
  </si>
  <si>
    <t>3010315014</t>
  </si>
  <si>
    <t>168251000006110</t>
  </si>
  <si>
    <t>66H1</t>
  </si>
  <si>
    <t>66H1.00</t>
  </si>
  <si>
    <t>Rheumatology initial assessment</t>
  </si>
  <si>
    <t>170846007</t>
  </si>
  <si>
    <t>264813011</t>
  </si>
  <si>
    <t>1775501000006117</t>
  </si>
  <si>
    <t>EMISNQRE186</t>
  </si>
  <si>
    <t>Referred to Occupational Therapy Service</t>
  </si>
  <si>
    <t>1775501000006101</t>
  </si>
  <si>
    <t>4724631000006119</t>
  </si>
  <si>
    <t>^ESCTRE472463</t>
  </si>
  <si>
    <t>Referral to paediatric surgical service</t>
  </si>
  <si>
    <t>Paediatric surgeon</t>
  </si>
  <si>
    <t>283651012</t>
  </si>
  <si>
    <t>Assumed Paediatric Surgery Service</t>
  </si>
  <si>
    <t>2453261000000118</t>
  </si>
  <si>
    <t>8H771</t>
  </si>
  <si>
    <t>8H77100</t>
  </si>
  <si>
    <t>Referral to neurological physiotherapist</t>
  </si>
  <si>
    <t>neurological physiotherapist</t>
  </si>
  <si>
    <t>716634006</t>
  </si>
  <si>
    <t>3306997014</t>
  </si>
  <si>
    <t>5967551000006113</t>
  </si>
  <si>
    <t>^ESCTRE596755</t>
  </si>
  <si>
    <t>Referral to community rehabilitation</t>
  </si>
  <si>
    <t>community Rehabilitation</t>
  </si>
  <si>
    <t>307376002</t>
  </si>
  <si>
    <t>450623014</t>
  </si>
  <si>
    <t>1476307017</t>
  </si>
  <si>
    <t>9b8C</t>
  </si>
  <si>
    <t>9b8C.00</t>
  </si>
  <si>
    <t>Paediatric surgery</t>
  </si>
  <si>
    <t>394539006</t>
  </si>
  <si>
    <t>1620731000006115</t>
  </si>
  <si>
    <t>EMISNQPA67</t>
  </si>
  <si>
    <t>Paediatric respiratory medicine</t>
  </si>
  <si>
    <t>419170002</t>
  </si>
  <si>
    <t>2155541000000116</t>
  </si>
  <si>
    <t>1620721000006118</t>
  </si>
  <si>
    <t>EMISNQPA66</t>
  </si>
  <si>
    <t>Paediatric dermatology</t>
  </si>
  <si>
    <t>827991000000101</t>
  </si>
  <si>
    <t>2152941000000115</t>
  </si>
  <si>
    <t>1620701000006111</t>
  </si>
  <si>
    <t>EMISNQPA64</t>
  </si>
  <si>
    <t>Paediatric clinical immunology and allergy</t>
  </si>
  <si>
    <t>1620701000006107</t>
  </si>
  <si>
    <t>283398013</t>
  </si>
  <si>
    <t>8F3Z</t>
  </si>
  <si>
    <t>8F3Z.00</t>
  </si>
  <si>
    <t>Occupational therapy NOS</t>
  </si>
  <si>
    <t>2197471000000111</t>
  </si>
  <si>
    <t>8CMW0</t>
  </si>
  <si>
    <t>8CMW000</t>
  </si>
  <si>
    <t>Low back pain clinical pathway</t>
  </si>
  <si>
    <t>847561000000101</t>
  </si>
  <si>
    <t>404401000000114</t>
  </si>
  <si>
    <t>9NJV</t>
  </si>
  <si>
    <t>9NJV.00</t>
  </si>
  <si>
    <t>In-house podiatry first appointment</t>
  </si>
  <si>
    <t>247201000000105</t>
  </si>
  <si>
    <t>5943771000006111</t>
  </si>
  <si>
    <t>^ESCTSE594377</t>
  </si>
  <si>
    <t>Seen by rheumatologist</t>
  </si>
  <si>
    <t>305688009</t>
  </si>
  <si>
    <t>448194018</t>
  </si>
  <si>
    <t>5945861000006110</t>
  </si>
  <si>
    <t>^ESCTSE594586</t>
  </si>
  <si>
    <t>Seen by podiatry service</t>
  </si>
  <si>
    <t>305846002</t>
  </si>
  <si>
    <t>3012355019</t>
  </si>
  <si>
    <t>2248641000000114</t>
  </si>
  <si>
    <t>9Nlc</t>
  </si>
  <si>
    <t>9Nlc.00</t>
  </si>
  <si>
    <t>Seen by occupational therapy technician</t>
  </si>
  <si>
    <t>occupational therapy technical instructor</t>
  </si>
  <si>
    <t>870101000000105</t>
  </si>
  <si>
    <t>558111000000112</t>
  </si>
  <si>
    <t>9Nl9</t>
  </si>
  <si>
    <t>9Nl9.00</t>
  </si>
  <si>
    <t>Seen by intermediate care physiotherapist</t>
  </si>
  <si>
    <t>309991000000100</t>
  </si>
  <si>
    <t>5944831000006119</t>
  </si>
  <si>
    <t>^ESCTSE594483</t>
  </si>
  <si>
    <t>Seen by community-based podiatrist</t>
  </si>
  <si>
    <t xml:space="preserve">Community podiatry </t>
  </si>
  <si>
    <t>305770006</t>
  </si>
  <si>
    <t>448300011</t>
  </si>
  <si>
    <t>1707171000006116</t>
  </si>
  <si>
    <t>EMISNQRE100</t>
  </si>
  <si>
    <t>1707171000006100</t>
  </si>
  <si>
    <t>450621011</t>
  </si>
  <si>
    <t>ESCTRE41</t>
  </si>
  <si>
    <t>Referral to rehabilitation service</t>
  </si>
  <si>
    <t>307374004</t>
  </si>
  <si>
    <t>5990851000006112</t>
  </si>
  <si>
    <t>^ESCTRE599085</t>
  </si>
  <si>
    <t>Referral to psychology service</t>
  </si>
  <si>
    <t>309625004</t>
  </si>
  <si>
    <t>453090016</t>
  </si>
  <si>
    <t>2008511000006119</t>
  </si>
  <si>
    <t>EMISNQRE622</t>
  </si>
  <si>
    <t>Referral to children's occupational therapy service</t>
  </si>
  <si>
    <t>children's occupational therapy</t>
  </si>
  <si>
    <t>342051000000108</t>
  </si>
  <si>
    <t>637721000000114</t>
  </si>
  <si>
    <t>2281791000000113</t>
  </si>
  <si>
    <t>8HVl</t>
  </si>
  <si>
    <t>8HVl.00</t>
  </si>
  <si>
    <t>Private referral to hand surgeon</t>
  </si>
  <si>
    <t>Private - hand surgeon</t>
  </si>
  <si>
    <t>885231000000105</t>
  </si>
  <si>
    <t>2015411000006112</t>
  </si>
  <si>
    <t>EMISNQPO74</t>
  </si>
  <si>
    <t>Podiatry assessment</t>
  </si>
  <si>
    <t>2015411000006108</t>
  </si>
  <si>
    <t>1620741000006113</t>
  </si>
  <si>
    <t>EMISNQPA68</t>
  </si>
  <si>
    <t>Paediatric nephrology</t>
  </si>
  <si>
    <t>419365004</t>
  </si>
  <si>
    <t>2576727012</t>
  </si>
  <si>
    <t>1620671000006110</t>
  </si>
  <si>
    <t>EMISNQPA61</t>
  </si>
  <si>
    <t>419610006</t>
  </si>
  <si>
    <t>2576711017</t>
  </si>
  <si>
    <t>1620691000006111</t>
  </si>
  <si>
    <t>EMISNQPA63</t>
  </si>
  <si>
    <t>Paediatric audiological medicine</t>
  </si>
  <si>
    <t>paediatric audiology</t>
  </si>
  <si>
    <t>827961000000107</t>
  </si>
  <si>
    <t>2152881000000116</t>
  </si>
  <si>
    <t>1620851000006116</t>
  </si>
  <si>
    <t>EMISNQOC3</t>
  </si>
  <si>
    <t>1620851000006100</t>
  </si>
  <si>
    <t>972321000006116</t>
  </si>
  <si>
    <t>TRIGPZZ52</t>
  </si>
  <si>
    <t>** Physiotherapy</t>
  </si>
  <si>
    <t>972321000006100</t>
  </si>
  <si>
    <t>1779151000006114</t>
  </si>
  <si>
    <t>EMISNQSE70</t>
  </si>
  <si>
    <t>Seen in orthopaedic accident and emergency department</t>
  </si>
  <si>
    <t>A&amp;E</t>
  </si>
  <si>
    <t>1779151000006105</t>
  </si>
  <si>
    <t>5945311000006116</t>
  </si>
  <si>
    <t>^ESCTSE594531</t>
  </si>
  <si>
    <t>Seen by pain management service</t>
  </si>
  <si>
    <t>305799001</t>
  </si>
  <si>
    <t>3011981011</t>
  </si>
  <si>
    <t>5945051000006117</t>
  </si>
  <si>
    <t>^ESCTSE594505</t>
  </si>
  <si>
    <t>Seen by community-based physiotherapist</t>
  </si>
  <si>
    <t>305781009</t>
  </si>
  <si>
    <t>448323014</t>
  </si>
  <si>
    <t>283536013</t>
  </si>
  <si>
    <t>8H2C</t>
  </si>
  <si>
    <t>8H2C.00</t>
  </si>
  <si>
    <t>Rheumatology emergency hospital admission</t>
  </si>
  <si>
    <t>183465001</t>
  </si>
  <si>
    <t>3082921015</t>
  </si>
  <si>
    <t>1849961000006112</t>
  </si>
  <si>
    <t>EMISNQRE326</t>
  </si>
  <si>
    <t>Referred by orthopaedic triage service</t>
  </si>
  <si>
    <t>Orthopaedic triage</t>
  </si>
  <si>
    <t>1849961000006108</t>
  </si>
  <si>
    <t>1485131018</t>
  </si>
  <si>
    <t>8HTM</t>
  </si>
  <si>
    <t>8HTM.00</t>
  </si>
  <si>
    <t>Referral to soft tissue injury clinic</t>
  </si>
  <si>
    <t>soft tissue injury clinic</t>
  </si>
  <si>
    <t>391104004</t>
  </si>
  <si>
    <t>1849581000006111</t>
  </si>
  <si>
    <t>EMISNQRE325</t>
  </si>
  <si>
    <t>Referral to rheumatology triage service</t>
  </si>
  <si>
    <t>rheumatology triage service</t>
  </si>
  <si>
    <t>1849581000006107</t>
  </si>
  <si>
    <t>1484841014</t>
  </si>
  <si>
    <t>8H7m</t>
  </si>
  <si>
    <t>8H7m.00</t>
  </si>
  <si>
    <t>Referral to private state registered podiatry service</t>
  </si>
  <si>
    <t xml:space="preserve">Private - podiatry </t>
  </si>
  <si>
    <t>390807002</t>
  </si>
  <si>
    <t>2192941000000110</t>
  </si>
  <si>
    <t>8T001</t>
  </si>
  <si>
    <t>8T00100</t>
  </si>
  <si>
    <t>Referral to peripheral joint orthopaedic triage service</t>
  </si>
  <si>
    <t>peripheral joint orthopaedic triage service</t>
  </si>
  <si>
    <t>845451000000109</t>
  </si>
  <si>
    <t>449236019</t>
  </si>
  <si>
    <t>ESCTRE28</t>
  </si>
  <si>
    <t>Referral to pain management specialist</t>
  </si>
  <si>
    <t>306265007</t>
  </si>
  <si>
    <t>6905121000006115</t>
  </si>
  <si>
    <t>^ESCTRE690512</t>
  </si>
  <si>
    <t>Referral to paediatric cardiology service</t>
  </si>
  <si>
    <t>417311009</t>
  </si>
  <si>
    <t>2548265019</t>
  </si>
  <si>
    <t>1953581000006118</t>
  </si>
  <si>
    <t>EMISNQRE527</t>
  </si>
  <si>
    <t>Referral to occupational therapy community clinic</t>
  </si>
  <si>
    <t>1953581000006102</t>
  </si>
  <si>
    <t>450073011</t>
  </si>
  <si>
    <t>8T0V</t>
  </si>
  <si>
    <t>8T0V.00</t>
  </si>
  <si>
    <t>Referral to hand surgery service</t>
  </si>
  <si>
    <t>Hand surgery</t>
  </si>
  <si>
    <t>306929006</t>
  </si>
  <si>
    <t>13831681000006115</t>
  </si>
  <si>
    <t>^ESCT1383168</t>
  </si>
  <si>
    <t>416790000</t>
  </si>
  <si>
    <t>3707880016</t>
  </si>
  <si>
    <t>1960601000006110</t>
  </si>
  <si>
    <t>EMISNQPO66</t>
  </si>
  <si>
    <t>Podiatry treatment started</t>
  </si>
  <si>
    <t>1960601000006106</t>
  </si>
  <si>
    <t>4518191000006114</t>
  </si>
  <si>
    <t>^ESCTPO451819</t>
  </si>
  <si>
    <t>Podiatrist</t>
  </si>
  <si>
    <t>159034004</t>
  </si>
  <si>
    <t>247869017</t>
  </si>
  <si>
    <t>1620771000006117</t>
  </si>
  <si>
    <t>EMISNQPA71</t>
  </si>
  <si>
    <t>Paediatric rheumatology</t>
  </si>
  <si>
    <t>419472004</t>
  </si>
  <si>
    <t>2576737019</t>
  </si>
  <si>
    <t>1620751000006110</t>
  </si>
  <si>
    <t>EMISNQPA69</t>
  </si>
  <si>
    <t>Paediatric medical oncology</t>
  </si>
  <si>
    <t>Paediatric oncology</t>
  </si>
  <si>
    <t>1620751000006106</t>
  </si>
  <si>
    <t>1620681000006113</t>
  </si>
  <si>
    <t>EMISNQPA62</t>
  </si>
  <si>
    <t>Paediatric clinical haematology</t>
  </si>
  <si>
    <t>1620681000006109</t>
  </si>
  <si>
    <t>284221017</t>
  </si>
  <si>
    <t>8L8</t>
  </si>
  <si>
    <t>8L8..00</t>
  </si>
  <si>
    <t>Orthopaedic operation planned</t>
  </si>
  <si>
    <t>183991005</t>
  </si>
  <si>
    <t>342775014</t>
  </si>
  <si>
    <t>ESCTOC1</t>
  </si>
  <si>
    <t>Occupational therapy home visit</t>
  </si>
  <si>
    <t>Domiciliary occupational therapy</t>
  </si>
  <si>
    <t>228653003</t>
  </si>
  <si>
    <t>Assumed 20 min journey time and the physiotherapist lives within the patient's borough.band 5,   41/hr</t>
  </si>
  <si>
    <t>741491000000116</t>
  </si>
  <si>
    <t>9NJq</t>
  </si>
  <si>
    <t>9NJq.00</t>
  </si>
  <si>
    <t>In-house rheumatology first appointment</t>
  </si>
  <si>
    <t>376801000000101</t>
  </si>
  <si>
    <t>465471000000118</t>
  </si>
  <si>
    <t>9NJ4</t>
  </si>
  <si>
    <t>9NJ4.00</t>
  </si>
  <si>
    <t>In-house physiotherapy - domiciliary visit</t>
  </si>
  <si>
    <t>185493004</t>
  </si>
  <si>
    <t>1227725015</t>
  </si>
  <si>
    <t>ZV572-1</t>
  </si>
  <si>
    <t>ZV57211</t>
  </si>
  <si>
    <t>[V]Occupational therapy</t>
  </si>
  <si>
    <t>906961000006115</t>
  </si>
  <si>
    <t>HNG0152</t>
  </si>
  <si>
    <t>[RFC] Orthopaedic surgery</t>
  </si>
  <si>
    <t>906961000006104</t>
  </si>
  <si>
    <t>5942781000006116</t>
  </si>
  <si>
    <t>^ESCTUN594278</t>
  </si>
  <si>
    <t>Under care of community-based physiotherapist</t>
  </si>
  <si>
    <t>305614000</t>
  </si>
  <si>
    <t>448095019</t>
  </si>
  <si>
    <t>1840851000006111</t>
  </si>
  <si>
    <t>EMISNQSE94</t>
  </si>
  <si>
    <t>5945621000006115</t>
  </si>
  <si>
    <t>^ESCTSE594562</t>
  </si>
  <si>
    <t>Seen by paediatric service</t>
  </si>
  <si>
    <t>305827003</t>
  </si>
  <si>
    <t>3012450011</t>
  </si>
  <si>
    <t>5944261000006112</t>
  </si>
  <si>
    <t>^ESCTSE594426</t>
  </si>
  <si>
    <t>Seen by orthopedic surgeon</t>
  </si>
  <si>
    <t>448244012</t>
  </si>
  <si>
    <t>5946591000006110</t>
  </si>
  <si>
    <t>^ESCTSE594659</t>
  </si>
  <si>
    <t>Seen by orthopedic service</t>
  </si>
  <si>
    <t>3011935011</t>
  </si>
  <si>
    <t>1850861000006110</t>
  </si>
  <si>
    <t>EMISNQSE106</t>
  </si>
  <si>
    <t>Seen by occupational therapy technical instructor</t>
  </si>
  <si>
    <t>1850861000006106</t>
  </si>
  <si>
    <t>5946101000006110</t>
  </si>
  <si>
    <t>^ESCTSE594610</t>
  </si>
  <si>
    <t>Seen by community-based physiotherapy service</t>
  </si>
  <si>
    <t>305860000</t>
  </si>
  <si>
    <t>3011523017</t>
  </si>
  <si>
    <t>1775581000006114</t>
  </si>
  <si>
    <t>EMISNQRE194</t>
  </si>
  <si>
    <t>Referred to Rheumatology Service</t>
  </si>
  <si>
    <t>1775581000006105</t>
  </si>
  <si>
    <t>1775331000006119</t>
  </si>
  <si>
    <t>EMISNQRE169</t>
  </si>
  <si>
    <t>Referred to Community Paediatrics Service</t>
  </si>
  <si>
    <t>1775331000006103</t>
  </si>
  <si>
    <t>5951881000006118</t>
  </si>
  <si>
    <t>^ESCTRE595188</t>
  </si>
  <si>
    <t>Referral to paediatric neurology service</t>
  </si>
  <si>
    <t>306130000</t>
  </si>
  <si>
    <t>449022017</t>
  </si>
  <si>
    <t>2453271000000113</t>
  </si>
  <si>
    <t>8H771-1</t>
  </si>
  <si>
    <t>8H77111</t>
  </si>
  <si>
    <t>Referral to neuro physiotherapist</t>
  </si>
  <si>
    <t>5955241000006110</t>
  </si>
  <si>
    <t>^ESCTRE595524</t>
  </si>
  <si>
    <t>Referral to hospital-based physiotherapist</t>
  </si>
  <si>
    <t>449358015</t>
  </si>
  <si>
    <t>1851141000006112</t>
  </si>
  <si>
    <t>EMISNQPH38</t>
  </si>
  <si>
    <t>Physiotherapy assessment required</t>
  </si>
  <si>
    <t>1851141000006108</t>
  </si>
  <si>
    <t>1573031000006117</t>
  </si>
  <si>
    <t>EMISNQPA38</t>
  </si>
  <si>
    <t>Patient referral for rehabilitation, physical</t>
  </si>
  <si>
    <t>78429003</t>
  </si>
  <si>
    <t>5996011000006115</t>
  </si>
  <si>
    <t>^ESCTPA599601</t>
  </si>
  <si>
    <t>Pain management service</t>
  </si>
  <si>
    <t>310071006</t>
  </si>
  <si>
    <t>453628016</t>
  </si>
  <si>
    <t>591000000110</t>
  </si>
  <si>
    <t>919-1</t>
  </si>
  <si>
    <t>919..11</t>
  </si>
  <si>
    <t>Paediatric surveillance admin.</t>
  </si>
  <si>
    <t>307845002</t>
  </si>
  <si>
    <t>451226017</t>
  </si>
  <si>
    <t>1620651000006117</t>
  </si>
  <si>
    <t>EMISNQPA59</t>
  </si>
  <si>
    <t>Paediatric intensive care</t>
  </si>
  <si>
    <t>419215006</t>
  </si>
  <si>
    <t>2576725016</t>
  </si>
  <si>
    <t>875191000006115</t>
  </si>
  <si>
    <t>7K-95</t>
  </si>
  <si>
    <t>7K...95</t>
  </si>
  <si>
    <t>Orthopaedic procedure NOS</t>
  </si>
  <si>
    <t>112697007</t>
  </si>
  <si>
    <t>7568371000006116</t>
  </si>
  <si>
    <t>^ESCTOR756837</t>
  </si>
  <si>
    <t>Orthopaedic clinic</t>
  </si>
  <si>
    <t>702933008</t>
  </si>
  <si>
    <t>3006411015</t>
  </si>
  <si>
    <t>283962010</t>
  </si>
  <si>
    <t>8HM2</t>
  </si>
  <si>
    <t>8HM2.00</t>
  </si>
  <si>
    <t>Listed for Paediatric admission</t>
  </si>
  <si>
    <t>admission</t>
  </si>
  <si>
    <t>183769008</t>
  </si>
  <si>
    <t>2668862019</t>
  </si>
  <si>
    <t>741671000000118</t>
  </si>
  <si>
    <t>9NJr</t>
  </si>
  <si>
    <t>9NJr.00</t>
  </si>
  <si>
    <t>In-house rheumatology follow-up appointment</t>
  </si>
  <si>
    <t xml:space="preserve">Paediatric rheumatology </t>
  </si>
  <si>
    <t>376891000000108</t>
  </si>
  <si>
    <t>5996181000006111</t>
  </si>
  <si>
    <t>^ESCTCO599618</t>
  </si>
  <si>
    <t>Community-based podiatry service</t>
  </si>
  <si>
    <t>310088004</t>
  </si>
  <si>
    <t>453648011</t>
  </si>
  <si>
    <t>5939791000006114</t>
  </si>
  <si>
    <t>^ESCTAD593979</t>
  </si>
  <si>
    <t>Admission to paediatric department</t>
  </si>
  <si>
    <t>Paediatric admission</t>
  </si>
  <si>
    <t>305387006</t>
  </si>
  <si>
    <t>447796012</t>
  </si>
  <si>
    <t>460917016</t>
  </si>
  <si>
    <t>ZV571</t>
  </si>
  <si>
    <t>ZV57100</t>
  </si>
  <si>
    <t>[V]Other physical therapy</t>
  </si>
  <si>
    <t>1774601000006115</t>
  </si>
  <si>
    <t>EMISNQRE155</t>
  </si>
  <si>
    <t>1774601000006104</t>
  </si>
  <si>
    <t>1851401000006116</t>
  </si>
  <si>
    <t>EMISNQOC7</t>
  </si>
  <si>
    <t>Occupational therapy assessment completed</t>
  </si>
  <si>
    <t>1851401000006100</t>
  </si>
  <si>
    <t>283970017</t>
  </si>
  <si>
    <t>8HMA</t>
  </si>
  <si>
    <t>8HMA.00</t>
  </si>
  <si>
    <t>Listed for Rheumatology admission</t>
  </si>
  <si>
    <t>183777007</t>
  </si>
  <si>
    <t>2668803010</t>
  </si>
  <si>
    <t>283851014</t>
  </si>
  <si>
    <t>8HJC</t>
  </si>
  <si>
    <t>8HJC.00</t>
  </si>
  <si>
    <t>Rheumatology self-referral</t>
  </si>
  <si>
    <t>rheumatology</t>
  </si>
  <si>
    <t>183700005</t>
  </si>
  <si>
    <t>1575211000006115</t>
  </si>
  <si>
    <t>FUNDHPA4</t>
  </si>
  <si>
    <t>Paediatric Neurology Referral</t>
  </si>
  <si>
    <t>1575211000006104</t>
  </si>
  <si>
    <t>1620561000006116</t>
  </si>
  <si>
    <t>EMISNQPA50</t>
  </si>
  <si>
    <t>Paediatric ear nose and throat</t>
  </si>
  <si>
    <t>1620561000006100</t>
  </si>
  <si>
    <t>1575201000006118</t>
  </si>
  <si>
    <t>FUNDHPA3</t>
  </si>
  <si>
    <t>Paediatric Cardiological Referral</t>
  </si>
  <si>
    <t>1575201000006102</t>
  </si>
  <si>
    <t>5941211000006111</t>
  </si>
  <si>
    <t>^ESCTUN594121</t>
  </si>
  <si>
    <t>Under care of community paediatrician</t>
  </si>
  <si>
    <t>305501008</t>
  </si>
  <si>
    <t>447940013</t>
  </si>
  <si>
    <t>Paediatric Service, assumed same for community and hospital</t>
  </si>
  <si>
    <t>8057901000006110</t>
  </si>
  <si>
    <t>^ESCTRE805790</t>
  </si>
  <si>
    <t>Referral to domiciliary podiatry service</t>
  </si>
  <si>
    <t>Domiciliary podiatry</t>
  </si>
  <si>
    <t>198031000000100</t>
  </si>
  <si>
    <t>298151000000114</t>
  </si>
  <si>
    <t>1960891000006116</t>
  </si>
  <si>
    <t>EMISNQRE536</t>
  </si>
  <si>
    <t>Refer to tier 1 (core) podiatry</t>
  </si>
  <si>
    <t>1960891000006100</t>
  </si>
  <si>
    <t>1620591000006112</t>
  </si>
  <si>
    <t>EMISNQPA53</t>
  </si>
  <si>
    <t>Paediatric neurosurgery</t>
  </si>
  <si>
    <t>828121000000102</t>
  </si>
  <si>
    <t>2153191000000118</t>
  </si>
  <si>
    <t>Assumed paediatric neurology</t>
  </si>
  <si>
    <t>875221000006110</t>
  </si>
  <si>
    <t>7K-98</t>
  </si>
  <si>
    <t>7K...98</t>
  </si>
  <si>
    <t>Orthopaedic procedures</t>
  </si>
  <si>
    <t>968361000006117</t>
  </si>
  <si>
    <t>EMISSPR990</t>
  </si>
  <si>
    <t>Joint consultations clinic referral</t>
  </si>
  <si>
    <t>968361000006101</t>
  </si>
  <si>
    <t>5155461000006112</t>
  </si>
  <si>
    <t>^ESCTFO515546</t>
  </si>
  <si>
    <t>Foot X-ray orthopaedic/biomechanical examination</t>
  </si>
  <si>
    <t xml:space="preserve"> </t>
  </si>
  <si>
    <t>241083008</t>
  </si>
  <si>
    <t>361064014</t>
  </si>
  <si>
    <t>460889011</t>
  </si>
  <si>
    <t>ZV54</t>
  </si>
  <si>
    <t>ZV54.00</t>
  </si>
  <si>
    <t>[V]Other orthopaedic aftercare</t>
  </si>
  <si>
    <t>orthopaedic aftercare</t>
  </si>
  <si>
    <t>411061000000100</t>
  </si>
  <si>
    <t>1008111000000119</t>
  </si>
  <si>
    <t>5945611000006111</t>
  </si>
  <si>
    <t>^ESCTSE594561</t>
  </si>
  <si>
    <t>Seen by rheumatology service</t>
  </si>
  <si>
    <t>305826007</t>
  </si>
  <si>
    <t>3011857017</t>
  </si>
  <si>
    <t>5944951000006117</t>
  </si>
  <si>
    <t>^ESCTSE594495</t>
  </si>
  <si>
    <t>Seen by community-based occupational therapist</t>
  </si>
  <si>
    <t>305774002</t>
  </si>
  <si>
    <t>448312010</t>
  </si>
  <si>
    <t>7568221000006112</t>
  </si>
  <si>
    <t>^ESCTRH756822</t>
  </si>
  <si>
    <t>702918000</t>
  </si>
  <si>
    <t>3006357017</t>
  </si>
  <si>
    <t>449115010</t>
  </si>
  <si>
    <t>8Ho3</t>
  </si>
  <si>
    <t>8Ho3.00</t>
  </si>
  <si>
    <t>Referral to paediatric dentistry service</t>
  </si>
  <si>
    <t>306188004</t>
  </si>
  <si>
    <t>5953631000006119</t>
  </si>
  <si>
    <t>^ESCTRE595363</t>
  </si>
  <si>
    <t>Referral to paediatric audiologist</t>
  </si>
  <si>
    <t>306247008</t>
  </si>
  <si>
    <t>449205010</t>
  </si>
  <si>
    <t>1960901000006117</t>
  </si>
  <si>
    <t>EMISNQRE537</t>
  </si>
  <si>
    <t>Refer to tier 2 (specialist) podiatry</t>
  </si>
  <si>
    <t>1960901000006101</t>
  </si>
  <si>
    <t>1776821000006118</t>
  </si>
  <si>
    <t>EMISNQRE240</t>
  </si>
  <si>
    <t>Reason for referral: Mobility Problems</t>
  </si>
  <si>
    <t>1776821000006102</t>
  </si>
  <si>
    <t>5996161000006118</t>
  </si>
  <si>
    <t>^ESCTPO599616</t>
  </si>
  <si>
    <t>Podiatry service</t>
  </si>
  <si>
    <t>310087009</t>
  </si>
  <si>
    <t>453644013</t>
  </si>
  <si>
    <t>7567941000006112</t>
  </si>
  <si>
    <t>^ESCTPA756794</t>
  </si>
  <si>
    <t>702900003</t>
  </si>
  <si>
    <t>3006467011</t>
  </si>
  <si>
    <t>5997681000006116</t>
  </si>
  <si>
    <t>^ESCTPA599768</t>
  </si>
  <si>
    <t>Paediatric Accident and Emergency department</t>
  </si>
  <si>
    <t>310203004</t>
  </si>
  <si>
    <t>1772585019</t>
  </si>
  <si>
    <t>1574941000006114</t>
  </si>
  <si>
    <t>FUNDHJO1</t>
  </si>
  <si>
    <t>Joint Consultant Clinic Referrals</t>
  </si>
  <si>
    <t>1574941000006105</t>
  </si>
  <si>
    <t>2469366011</t>
  </si>
  <si>
    <t>9NNH</t>
  </si>
  <si>
    <t>9NNH.00</t>
  </si>
  <si>
    <t>Under care of paediatric specialist nurse</t>
  </si>
  <si>
    <t>paediatric nurse</t>
  </si>
  <si>
    <t>413151002</t>
  </si>
  <si>
    <t>5943341000006116</t>
  </si>
  <si>
    <t>^ESCTSE594334</t>
  </si>
  <si>
    <t>Seen by pain management specialist</t>
  </si>
  <si>
    <t>305652004</t>
  </si>
  <si>
    <t>448150012</t>
  </si>
  <si>
    <t>5944271000006117</t>
  </si>
  <si>
    <t>^ESCTSE594427</t>
  </si>
  <si>
    <t>Seen by paediatric surgeon</t>
  </si>
  <si>
    <t>305724004</t>
  </si>
  <si>
    <t>448246014</t>
  </si>
  <si>
    <t>5945991000006110</t>
  </si>
  <si>
    <t>^ESCTSE594599</t>
  </si>
  <si>
    <t>Seen by occupational therapy service</t>
  </si>
  <si>
    <t>occupational therapist</t>
  </si>
  <si>
    <t>305852001</t>
  </si>
  <si>
    <t>3010903016</t>
  </si>
  <si>
    <t>5946121000006117</t>
  </si>
  <si>
    <t>^ESCTSE594612</t>
  </si>
  <si>
    <t>Seen by hospital-based physiotherapy service</t>
  </si>
  <si>
    <t>305861001</t>
  </si>
  <si>
    <t>3011791014</t>
  </si>
  <si>
    <t>5945881000006117</t>
  </si>
  <si>
    <t>^ESCTSE594588</t>
  </si>
  <si>
    <t>Seen by community-based podiatry service</t>
  </si>
  <si>
    <t>305847006</t>
  </si>
  <si>
    <t>3010367013</t>
  </si>
  <si>
    <t>1962601000006114</t>
  </si>
  <si>
    <t>EMISNQRE555</t>
  </si>
  <si>
    <t>Referral for knee rehabilitation</t>
  </si>
  <si>
    <t>1962601000006105</t>
  </si>
  <si>
    <t>1776941000006115</t>
  </si>
  <si>
    <t>EMISNQRE252</t>
  </si>
  <si>
    <t>Reason for referral: Problems with Activities of Daily Living</t>
  </si>
  <si>
    <t>1776941000006104</t>
  </si>
  <si>
    <t>7567901000006110</t>
  </si>
  <si>
    <t>^ESCTPA756790</t>
  </si>
  <si>
    <t>Pain clinic</t>
  </si>
  <si>
    <t>702897005</t>
  </si>
  <si>
    <t>3006389014</t>
  </si>
  <si>
    <t>1620621000006114</t>
  </si>
  <si>
    <t>EMISNQPA56</t>
  </si>
  <si>
    <t>Paediatric cardiac surgery</t>
  </si>
  <si>
    <t>828081000000100</t>
  </si>
  <si>
    <t>2153121000000116</t>
  </si>
  <si>
    <t>5997151000006118</t>
  </si>
  <si>
    <t>^ESCTOR599715</t>
  </si>
  <si>
    <t>Orthopaedic service</t>
  </si>
  <si>
    <t>310161006</t>
  </si>
  <si>
    <t>453747012</t>
  </si>
  <si>
    <t>465491000000119</t>
  </si>
  <si>
    <t>9NJ8-1</t>
  </si>
  <si>
    <t>9NJ8.11</t>
  </si>
  <si>
    <t>In-house podiatry - domiciliary visit</t>
  </si>
  <si>
    <t>185497003</t>
  </si>
  <si>
    <t>1771781000006116</t>
  </si>
  <si>
    <t>EMISNQIN106</t>
  </si>
  <si>
    <t>1771781000006100</t>
  </si>
  <si>
    <t>906951000006117</t>
  </si>
  <si>
    <t>HNG0151</t>
  </si>
  <si>
    <t>[RFC] Locomotor/orthopaedic/trauma/rheumatology</t>
  </si>
  <si>
    <t>Locomotor/orthopaedic/trauma/rheumatology</t>
  </si>
  <si>
    <t>906951000006101</t>
  </si>
  <si>
    <t>1707311000006111</t>
  </si>
  <si>
    <t>EMISNQSE33</t>
  </si>
  <si>
    <t>1707311000006107</t>
  </si>
  <si>
    <t>1869191000006111</t>
  </si>
  <si>
    <t>9Nld</t>
  </si>
  <si>
    <t>9Nld.00</t>
  </si>
  <si>
    <t>Seen by occupational therapy technical instructor higher level</t>
  </si>
  <si>
    <t>870161000000109</t>
  </si>
  <si>
    <t>2248761000000117</t>
  </si>
  <si>
    <t>1840921000006111</t>
  </si>
  <si>
    <t>EMISNQSE101</t>
  </si>
  <si>
    <t>1979101000006116</t>
  </si>
  <si>
    <t>EMISNQRE588</t>
  </si>
  <si>
    <t>Referred for pain control</t>
  </si>
  <si>
    <t>1979101000006100</t>
  </si>
  <si>
    <t>8102531000006110</t>
  </si>
  <si>
    <t>^ESCTRE810253</t>
  </si>
  <si>
    <t>Referral to podiatry assistant</t>
  </si>
  <si>
    <t>podiatry assistant</t>
  </si>
  <si>
    <t>320481000000109</t>
  </si>
  <si>
    <t>585941000000114</t>
  </si>
  <si>
    <t>5953031000006114</t>
  </si>
  <si>
    <t>^ESCTRE595303</t>
  </si>
  <si>
    <t>Referral to paediatric diagnostic audiology service</t>
  </si>
  <si>
    <t>306210008</t>
  </si>
  <si>
    <t>449149019</t>
  </si>
  <si>
    <t>1159051000000110</t>
  </si>
  <si>
    <t>8H7q0</t>
  </si>
  <si>
    <t>8H7q000</t>
  </si>
  <si>
    <t>Referral for graded exercise therapy</t>
  </si>
  <si>
    <t>graded exercise therapy</t>
  </si>
  <si>
    <t>519081000000103</t>
  </si>
  <si>
    <t>904621000006112</t>
  </si>
  <si>
    <t>EMISSPR142</t>
  </si>
  <si>
    <t>Paediatric dentistry referral</t>
  </si>
  <si>
    <t>904621000006108</t>
  </si>
  <si>
    <t>741731000000113</t>
  </si>
  <si>
    <t>9NJs</t>
  </si>
  <si>
    <t>9NJs.00</t>
  </si>
  <si>
    <t>In-house rheumatology discharge</t>
  </si>
  <si>
    <t>376921000000100</t>
  </si>
  <si>
    <t>460893017</t>
  </si>
  <si>
    <t>ZV54y</t>
  </si>
  <si>
    <t>ZV54y00</t>
  </si>
  <si>
    <t>[V]Other specified orthopaedic aftercare</t>
  </si>
  <si>
    <t>427581000000104</t>
  </si>
  <si>
    <t>1008131000000110</t>
  </si>
  <si>
    <t>2716591000000116</t>
  </si>
  <si>
    <t>ESCTSI63</t>
  </si>
  <si>
    <t>Signposting to occupational therapist</t>
  </si>
  <si>
    <t>1084081000000102</t>
  </si>
  <si>
    <t>5944511000006111</t>
  </si>
  <si>
    <t>^ESCTSE594451</t>
  </si>
  <si>
    <t>Seen by pain management nurse</t>
  </si>
  <si>
    <t>pain management nurse</t>
  </si>
  <si>
    <t>305745006</t>
  </si>
  <si>
    <t>448270013</t>
  </si>
  <si>
    <t>5944021000006110</t>
  </si>
  <si>
    <t>^ESCTSE594402</t>
  </si>
  <si>
    <t>Seen by paediatric dentist</t>
  </si>
  <si>
    <t>305708000</t>
  </si>
  <si>
    <t>448220010</t>
  </si>
  <si>
    <t>5946041000006113</t>
  </si>
  <si>
    <t>^ESCTSE594604</t>
  </si>
  <si>
    <t>Seen by hospital-based occupational therapy service</t>
  </si>
  <si>
    <t>hospital-based occupational therapist</t>
  </si>
  <si>
    <t>305855004</t>
  </si>
  <si>
    <t>3011723019</t>
  </si>
  <si>
    <t>1976971000006115</t>
  </si>
  <si>
    <t>EMISNQRE584</t>
  </si>
  <si>
    <t>Review by community paediatrician</t>
  </si>
  <si>
    <t>1976971000006104</t>
  </si>
  <si>
    <t>1951271000006118</t>
  </si>
  <si>
    <t>EMISNQRE526</t>
  </si>
  <si>
    <t>Referral to occupational therapy neighbourhood clinic</t>
  </si>
  <si>
    <t>1951271000006102</t>
  </si>
  <si>
    <t>5952541000006115</t>
  </si>
  <si>
    <t>^ESCTRE595254</t>
  </si>
  <si>
    <t>Referral to hospital-based physiotherapy service</t>
  </si>
  <si>
    <t>306172004</t>
  </si>
  <si>
    <t>449089011</t>
  </si>
  <si>
    <t>5952391000006115</t>
  </si>
  <si>
    <t>^ESCTRE595239</t>
  </si>
  <si>
    <t>Referral to hospital podiatry service</t>
  </si>
  <si>
    <t>449073013</t>
  </si>
  <si>
    <t>1962591000006118</t>
  </si>
  <si>
    <t>EMISNQRE554</t>
  </si>
  <si>
    <t>Referral for shoulder rehabilitation</t>
  </si>
  <si>
    <t>1962591000006102</t>
  </si>
  <si>
    <t>6897411000006116</t>
  </si>
  <si>
    <t>^ESCTRE689741</t>
  </si>
  <si>
    <t>Referral for home physical therapy</t>
  </si>
  <si>
    <t>home physical therapy</t>
  </si>
  <si>
    <t>2549320015</t>
  </si>
  <si>
    <t>1776961000006116</t>
  </si>
  <si>
    <t>EMISNQRE254</t>
  </si>
  <si>
    <t>Reason for referral: Rehabilitation</t>
  </si>
  <si>
    <t>1776961000006100</t>
  </si>
  <si>
    <t>982851000006111</t>
  </si>
  <si>
    <t>EMISNQPR8</t>
  </si>
  <si>
    <t>Private referral to Physiotherapist</t>
  </si>
  <si>
    <t>982851000006107</t>
  </si>
  <si>
    <t>7828091000006112</t>
  </si>
  <si>
    <t>^ESCTPO782809</t>
  </si>
  <si>
    <t>722166003</t>
  </si>
  <si>
    <t>3330953019</t>
  </si>
  <si>
    <t>8096391000006114</t>
  </si>
  <si>
    <t>^ESCTPA809639</t>
  </si>
  <si>
    <t>Pain management programme</t>
  </si>
  <si>
    <t>303251000000101</t>
  </si>
  <si>
    <t>538441000000115</t>
  </si>
  <si>
    <t>6545201000006116</t>
  </si>
  <si>
    <t>^ESCTPA654520</t>
  </si>
  <si>
    <t>394537008</t>
  </si>
  <si>
    <t>980861000006114</t>
  </si>
  <si>
    <t>EMISCOC1</t>
  </si>
  <si>
    <t>Occupational therapy care</t>
  </si>
  <si>
    <t>980861000006105</t>
  </si>
  <si>
    <t>460918014</t>
  </si>
  <si>
    <t>ZV572</t>
  </si>
  <si>
    <t>ZV57200</t>
  </si>
  <si>
    <t>[V]Occupational therapy and vocational rehabilitation</t>
  </si>
  <si>
    <t>5942521000006112</t>
  </si>
  <si>
    <t>^ESCTUN594252</t>
  </si>
  <si>
    <t>Under care of community-based podiatrist</t>
  </si>
  <si>
    <t>community-based podiatrist</t>
  </si>
  <si>
    <t>305600000</t>
  </si>
  <si>
    <t>448072011</t>
  </si>
  <si>
    <t>6547631000006119</t>
  </si>
  <si>
    <t>^ESCTTR654763</t>
  </si>
  <si>
    <t>Trauma and orthopaedics</t>
  </si>
  <si>
    <t>2693734010</t>
  </si>
  <si>
    <t>3516033013</t>
  </si>
  <si>
    <t>^ESCT1166226</t>
  </si>
  <si>
    <t>Seen by podiatric surgeon</t>
  </si>
  <si>
    <t>736011007</t>
  </si>
  <si>
    <t>5943321000006111</t>
  </si>
  <si>
    <t>^ESCTSE594332</t>
  </si>
  <si>
    <t>Seen by paediatric oncologist</t>
  </si>
  <si>
    <t>paediatric oncology</t>
  </si>
  <si>
    <t>305651006</t>
  </si>
  <si>
    <t>448148016</t>
  </si>
  <si>
    <t>5944521000006115</t>
  </si>
  <si>
    <t>^ESCTSE594452</t>
  </si>
  <si>
    <t>Seen by paediatric nurse</t>
  </si>
  <si>
    <t>305746007</t>
  </si>
  <si>
    <t>448272017</t>
  </si>
  <si>
    <t>5945911000006117</t>
  </si>
  <si>
    <t>^ESCTSE594591</t>
  </si>
  <si>
    <t>Seen by hospital-based podiatry service</t>
  </si>
  <si>
    <t>hospital podiatry</t>
  </si>
  <si>
    <t>305848001</t>
  </si>
  <si>
    <t>3011399013</t>
  </si>
  <si>
    <t>5995821000006113</t>
  </si>
  <si>
    <t>^ESCTRH599582</t>
  </si>
  <si>
    <t>Rheumatology service</t>
  </si>
  <si>
    <t>310059000</t>
  </si>
  <si>
    <t>453609011</t>
  </si>
  <si>
    <t>5994391000006119</t>
  </si>
  <si>
    <t>^ESCTRH599439</t>
  </si>
  <si>
    <t>Rheumatology department</t>
  </si>
  <si>
    <t>309941000</t>
  </si>
  <si>
    <t>453457014</t>
  </si>
  <si>
    <t>6564781000006111</t>
  </si>
  <si>
    <t>^ESCTRE656478</t>
  </si>
  <si>
    <t>Referral to rheumatology service for osteoarthritis</t>
  </si>
  <si>
    <t>rheumatology service for osteoarthritis</t>
  </si>
  <si>
    <t>396159001</t>
  </si>
  <si>
    <t>1776149013</t>
  </si>
  <si>
    <t>449263018</t>
  </si>
  <si>
    <t>ESCTRE33</t>
  </si>
  <si>
    <t>Referral to rehabilitation physician</t>
  </si>
  <si>
    <t>306289000</t>
  </si>
  <si>
    <t>8259711000006110</t>
  </si>
  <si>
    <t>^ESCTRE825971</t>
  </si>
  <si>
    <t>Referral to pain management clinic</t>
  </si>
  <si>
    <t>809591000000106</t>
  </si>
  <si>
    <t>2112881000000110</t>
  </si>
  <si>
    <t>8240331000006110</t>
  </si>
  <si>
    <t>^ESCTRE824033</t>
  </si>
  <si>
    <t>Referral to paediatric urologist</t>
  </si>
  <si>
    <t xml:space="preserve">Paediatric urology </t>
  </si>
  <si>
    <t>770501000000100</t>
  </si>
  <si>
    <t>1719451000000117</t>
  </si>
  <si>
    <t>5979221000006115</t>
  </si>
  <si>
    <t>^ESCTRE597922</t>
  </si>
  <si>
    <t>Referral to paediatric surgeon</t>
  </si>
  <si>
    <t>308483007</t>
  </si>
  <si>
    <t>451839013</t>
  </si>
  <si>
    <t>449354018</t>
  </si>
  <si>
    <t>ESCTRE51</t>
  </si>
  <si>
    <t>Referral to hospital-based occupational therapist</t>
  </si>
  <si>
    <t>306357007</t>
  </si>
  <si>
    <t>5955031000006110</t>
  </si>
  <si>
    <t>^ESCTRE595503</t>
  </si>
  <si>
    <t>Referral to community-based podiatrist</t>
  </si>
  <si>
    <t>306351008</t>
  </si>
  <si>
    <t>449337014</t>
  </si>
  <si>
    <t>1776831000006115</t>
  </si>
  <si>
    <t>EMISNQRE241</t>
  </si>
  <si>
    <t>Reason for referral: Musculoskeletal Problems</t>
  </si>
  <si>
    <t>1776831000006104</t>
  </si>
  <si>
    <t>1809241000006110</t>
  </si>
  <si>
    <t>EMISNQPR145</t>
  </si>
  <si>
    <t>1809241000006106</t>
  </si>
  <si>
    <t>5994531000006112</t>
  </si>
  <si>
    <t>^ESCTPA599453</t>
  </si>
  <si>
    <t>Pain management department</t>
  </si>
  <si>
    <t>309949003</t>
  </si>
  <si>
    <t>453471018</t>
  </si>
  <si>
    <t>3838741000006114</t>
  </si>
  <si>
    <t>^ESCTPA383874</t>
  </si>
  <si>
    <t>82296001</t>
  </si>
  <si>
    <t>505007013</t>
  </si>
  <si>
    <t>1620641000006119</t>
  </si>
  <si>
    <t>EMISNQPA58</t>
  </si>
  <si>
    <t>Paediatric pain management</t>
  </si>
  <si>
    <t>828441000000100</t>
  </si>
  <si>
    <t>2153851000000119</t>
  </si>
  <si>
    <r>
      <t xml:space="preserve">Calcualted an average of Non-Admitted </t>
    </r>
    <r>
      <rPr>
        <b/>
        <sz val="11"/>
        <rFont val="Calibri"/>
        <family val="2"/>
        <scheme val="minor"/>
      </rPr>
      <t>Face-to-Face</t>
    </r>
    <r>
      <rPr>
        <sz val="11"/>
        <rFont val="Calibri"/>
        <family val="2"/>
        <scheme val="minor"/>
      </rPr>
      <t xml:space="preserve"> Attendance +Non-Admitted </t>
    </r>
    <r>
      <rPr>
        <b/>
        <sz val="11"/>
        <rFont val="Calibri"/>
        <family val="2"/>
        <scheme val="minor"/>
      </rPr>
      <t>Non-Face-to-Face</t>
    </r>
    <r>
      <rPr>
        <sz val="11"/>
        <rFont val="Calibri"/>
        <family val="2"/>
        <scheme val="minor"/>
      </rPr>
      <t xml:space="preserve"> Attendance,First</t>
    </r>
  </si>
  <si>
    <t>4213571000006116</t>
  </si>
  <si>
    <t>^ESCTOP421357</t>
  </si>
  <si>
    <t>Operation on musculoskeletal system</t>
  </si>
  <si>
    <t>183647011</t>
  </si>
  <si>
    <t>5996291000006117</t>
  </si>
  <si>
    <t>^ESCTOC599629</t>
  </si>
  <si>
    <t>Occupational therapy service</t>
  </si>
  <si>
    <t>310093001</t>
  </si>
  <si>
    <t>453657017</t>
  </si>
  <si>
    <t>1851131000006119</t>
  </si>
  <si>
    <t>EMISNQOC5</t>
  </si>
  <si>
    <t>Occupational therapy assessment required</t>
  </si>
  <si>
    <t>1851131000006103</t>
  </si>
  <si>
    <t>4723951000006116</t>
  </si>
  <si>
    <t>^ESCTNO472395</t>
  </si>
  <si>
    <t>Non-urgent orthopedic admission</t>
  </si>
  <si>
    <t>283571013</t>
  </si>
  <si>
    <t>2276201000000114</t>
  </si>
  <si>
    <t>8HlJ3</t>
  </si>
  <si>
    <t>8HlJ300</t>
  </si>
  <si>
    <t>Internal practice referral for acupuncture</t>
  </si>
  <si>
    <t>882641000000107</t>
  </si>
  <si>
    <t>5996381000006113</t>
  </si>
  <si>
    <t>^ESCTCH599638</t>
  </si>
  <si>
    <t>Child physiotherapy service</t>
  </si>
  <si>
    <t>310099002</t>
  </si>
  <si>
    <t>453668017</t>
  </si>
  <si>
    <t>1873411000006119</t>
  </si>
  <si>
    <t>EMISNQCA1024</t>
  </si>
  <si>
    <t>Care contact service: pain clinic</t>
  </si>
  <si>
    <t>1873411000006103</t>
  </si>
  <si>
    <t>5940311000006114</t>
  </si>
  <si>
    <t>^ESCTAD594031</t>
  </si>
  <si>
    <t>Admission to orthopaedic department</t>
  </si>
  <si>
    <t>Orthopaedics admission - non-urgent</t>
  </si>
  <si>
    <t>305428000</t>
  </si>
  <si>
    <t>447849013</t>
  </si>
  <si>
    <t>1758751000006118</t>
  </si>
  <si>
    <t>EMISNQSE56</t>
  </si>
  <si>
    <t>1758751000006102</t>
  </si>
  <si>
    <t>1758741000006115</t>
  </si>
  <si>
    <t>EMISNQSE55</t>
  </si>
  <si>
    <t>1758741000006104</t>
  </si>
  <si>
    <t>5945661000006114</t>
  </si>
  <si>
    <t>^ESCTSE594566</t>
  </si>
  <si>
    <t>Seen by paediatric oncology service</t>
  </si>
  <si>
    <t>305829000</t>
  </si>
  <si>
    <t>3010618017</t>
  </si>
  <si>
    <t>5946001000006111</t>
  </si>
  <si>
    <t>^ESCTSE594600</t>
  </si>
  <si>
    <t>Seen by community-based occupational therapy service</t>
  </si>
  <si>
    <t>305853006</t>
  </si>
  <si>
    <t>3011513014</t>
  </si>
  <si>
    <t>5952881000006112</t>
  </si>
  <si>
    <t>^ESCTRE595288</t>
  </si>
  <si>
    <t>Referral to trauma surgery service</t>
  </si>
  <si>
    <t>306200004</t>
  </si>
  <si>
    <t>449131019</t>
  </si>
  <si>
    <t>5954781000006114</t>
  </si>
  <si>
    <t>^ESCTRE595478</t>
  </si>
  <si>
    <t>Referral to pain management nurse</t>
  </si>
  <si>
    <t>306330005</t>
  </si>
  <si>
    <t>449312016</t>
  </si>
  <si>
    <t>8454211000006119</t>
  </si>
  <si>
    <t>^ESCTRE845421</t>
  </si>
  <si>
    <t>Referral to musculoskeletal extended scope practitioner</t>
  </si>
  <si>
    <t>musculoskeletal extended scope practitioner</t>
  </si>
  <si>
    <t>1078951000000105</t>
  </si>
  <si>
    <t>2704821000000111</t>
  </si>
  <si>
    <t>5955161000006119</t>
  </si>
  <si>
    <t>^ESCTRE595516</t>
  </si>
  <si>
    <t>Referral to community-based occupational therapist</t>
  </si>
  <si>
    <t>306355004</t>
  </si>
  <si>
    <t>449350010</t>
  </si>
  <si>
    <t>8280571000006114</t>
  </si>
  <si>
    <t>^ESCTRE828057</t>
  </si>
  <si>
    <t>Referral to community rheumatology clinic</t>
  </si>
  <si>
    <t>839111000000102</t>
  </si>
  <si>
    <t>2177641000000114</t>
  </si>
  <si>
    <t>1878871000006119</t>
  </si>
  <si>
    <t>EMISNQRE415</t>
  </si>
  <si>
    <t>1878871000006103</t>
  </si>
  <si>
    <t>1962581000006116</t>
  </si>
  <si>
    <t>EMISNQRE553</t>
  </si>
  <si>
    <t>Referral for back rehabilitation</t>
  </si>
  <si>
    <t>1962581000006100</t>
  </si>
  <si>
    <t>7568151000006111</t>
  </si>
  <si>
    <t>^ESCTPO756815</t>
  </si>
  <si>
    <t>Podiatry clinic</t>
  </si>
  <si>
    <t>702911006</t>
  </si>
  <si>
    <t>3006418014</t>
  </si>
  <si>
    <t>7827821000006116</t>
  </si>
  <si>
    <t>^ESCTPH782782</t>
  </si>
  <si>
    <t>722138006</t>
  </si>
  <si>
    <t>3330862018</t>
  </si>
  <si>
    <t>980881000006116</t>
  </si>
  <si>
    <t>EMISCPH5</t>
  </si>
  <si>
    <t>Physical therapy care</t>
  </si>
  <si>
    <t>980881000006100</t>
  </si>
  <si>
    <t>5995911000006112</t>
  </si>
  <si>
    <t>^ESCTPA599591</t>
  </si>
  <si>
    <t>Paediatric service</t>
  </si>
  <si>
    <t>310066004</t>
  </si>
  <si>
    <t>453618013</t>
  </si>
  <si>
    <t>1950371000006116</t>
  </si>
  <si>
    <t>EMISNQHE142</t>
  </si>
  <si>
    <t>Healthcare profession: Surgical Podiatry</t>
  </si>
  <si>
    <t>Surgical Podiatry</t>
  </si>
  <si>
    <t>1950371000006100</t>
  </si>
  <si>
    <t>5988421000006118</t>
  </si>
  <si>
    <t>^ESCTGP598842</t>
  </si>
  <si>
    <t>GP-based physiotherapist</t>
  </si>
  <si>
    <t>309401003</t>
  </si>
  <si>
    <t>452809017</t>
  </si>
  <si>
    <t>PSSRU 2021/22, pg 40</t>
  </si>
  <si>
    <t>4929941000006111</t>
  </si>
  <si>
    <t>^ESCTCO492994</t>
  </si>
  <si>
    <t>Community-based physiotherapist</t>
  </si>
  <si>
    <t>224589006</t>
  </si>
  <si>
    <t>337659010</t>
  </si>
  <si>
    <t>5987491000006115</t>
  </si>
  <si>
    <t>^ESCTCO598749</t>
  </si>
  <si>
    <t>309329001</t>
  </si>
  <si>
    <t>452712010</t>
  </si>
  <si>
    <t>1165801000000110</t>
  </si>
  <si>
    <t>9N1C0</t>
  </si>
  <si>
    <t>9N1C000</t>
  </si>
  <si>
    <t>Rheumatology service home visit</t>
  </si>
  <si>
    <t>Rheumatology service domiciliary</t>
  </si>
  <si>
    <t>522051000000109</t>
  </si>
  <si>
    <t>PSSRU 2021/22, pg 101</t>
  </si>
  <si>
    <t>Assumed 20 min journey time and the doctor lives within the patient's borough.consultant medical cost 145/hr</t>
  </si>
  <si>
    <t>1638551000006118</t>
  </si>
  <si>
    <t>EMISNQRE75</t>
  </si>
  <si>
    <t>1638551000006102</t>
  </si>
  <si>
    <t>1776891000006116</t>
  </si>
  <si>
    <t>EMISNQRE247</t>
  </si>
  <si>
    <t>Reason for referral: Pain/Symptom Control</t>
  </si>
  <si>
    <t>1776891000006100</t>
  </si>
  <si>
    <t>8271471000006114</t>
  </si>
  <si>
    <t>^ESCTLI827147</t>
  </si>
  <si>
    <t>Liaison with occupational therapist</t>
  </si>
  <si>
    <t>824161000000103</t>
  </si>
  <si>
    <t>2144931000000116</t>
  </si>
  <si>
    <t>7599301000006119</t>
  </si>
  <si>
    <t>^ESCTDO759930</t>
  </si>
  <si>
    <t>Domiciliary physiotherapy service</t>
  </si>
  <si>
    <t>705150003</t>
  </si>
  <si>
    <t>3023604012</t>
  </si>
  <si>
    <t>1873451000006118</t>
  </si>
  <si>
    <t>EMISNQCA1028</t>
  </si>
  <si>
    <t>Care contact service: physiotherapy</t>
  </si>
  <si>
    <t>1873451000006102</t>
  </si>
  <si>
    <t>461421011</t>
  </si>
  <si>
    <t>ZVu3H</t>
  </si>
  <si>
    <t>ZVu3H00</t>
  </si>
  <si>
    <t>[X]Other physical therapy</t>
  </si>
  <si>
    <t>6547621000006117</t>
  </si>
  <si>
    <t>^ESCTTR654762</t>
  </si>
  <si>
    <t>Trauma &amp; orthopedics</t>
  </si>
  <si>
    <t>1477292011</t>
  </si>
  <si>
    <t>5945641000006110</t>
  </si>
  <si>
    <t>^ESCTSE594564</t>
  </si>
  <si>
    <t>Seen by paediatric neurology service</t>
  </si>
  <si>
    <t>305828008</t>
  </si>
  <si>
    <t>3010859013</t>
  </si>
  <si>
    <t>5944991000006111</t>
  </si>
  <si>
    <t>^ESCTSE594499</t>
  </si>
  <si>
    <t>Seen by hospital-based occupational therapist</t>
  </si>
  <si>
    <t>305776000</t>
  </si>
  <si>
    <t>448316013</t>
  </si>
  <si>
    <t>381681000000112</t>
  </si>
  <si>
    <t>7P20z</t>
  </si>
  <si>
    <t>7P20z00</t>
  </si>
  <si>
    <t>Rehabilitation for musculoskeletal disorders NOS</t>
  </si>
  <si>
    <t>5988861000006110</t>
  </si>
  <si>
    <t>^ESCTPO598886</t>
  </si>
  <si>
    <t>Podiatry assistant</t>
  </si>
  <si>
    <t>309435000</t>
  </si>
  <si>
    <t>452861017</t>
  </si>
  <si>
    <t>167468014</t>
  </si>
  <si>
    <t>ESCTPA6</t>
  </si>
  <si>
    <t>Patient referral to acupuncturist</t>
  </si>
  <si>
    <t>acupuncturist</t>
  </si>
  <si>
    <t>103703009</t>
  </si>
  <si>
    <t>Acupuncture for Pain Management</t>
  </si>
  <si>
    <t>875201000006117</t>
  </si>
  <si>
    <t>7K-96</t>
  </si>
  <si>
    <t>7K...96</t>
  </si>
  <si>
    <t>Therap.asp.- musculoskelet.NOS</t>
  </si>
  <si>
    <t>1850831000006118</t>
  </si>
  <si>
    <t>EMISNQSE103</t>
  </si>
  <si>
    <t>1219019016</t>
  </si>
  <si>
    <t>ESCTPA6-1</t>
  </si>
  <si>
    <t>Referral to acupuncturist</t>
  </si>
  <si>
    <t>5988611000006111</t>
  </si>
  <si>
    <t>^ESCTPA598861</t>
  </si>
  <si>
    <t>309416000</t>
  </si>
  <si>
    <t>452831013</t>
  </si>
  <si>
    <t>5987511000006114</t>
  </si>
  <si>
    <t>^ESCTPA598751</t>
  </si>
  <si>
    <t>Paediatric cardiologist</t>
  </si>
  <si>
    <t>309330006</t>
  </si>
  <si>
    <t>452715012</t>
  </si>
  <si>
    <t>1950251000006115</t>
  </si>
  <si>
    <t>EMISNQHE131</t>
  </si>
  <si>
    <t>Healthcare profession: Occupational Therapy</t>
  </si>
  <si>
    <t>1950251000006104</t>
  </si>
  <si>
    <t>5995931000006118</t>
  </si>
  <si>
    <t>^ESCTCO599593</t>
  </si>
  <si>
    <t>Community paediatric service</t>
  </si>
  <si>
    <t>310067008</t>
  </si>
  <si>
    <t>453621010</t>
  </si>
  <si>
    <t>5955461000006110</t>
  </si>
  <si>
    <t>^ESCTSE595546</t>
  </si>
  <si>
    <t>Seen by paediatric dentistry service</t>
  </si>
  <si>
    <t>306375008</t>
  </si>
  <si>
    <t>3011758017</t>
  </si>
  <si>
    <t>5945901000006115</t>
  </si>
  <si>
    <t>^ESCTSE594590</t>
  </si>
  <si>
    <t>Seen by community podiatry service</t>
  </si>
  <si>
    <t>3012178015</t>
  </si>
  <si>
    <t>13779261000006114</t>
  </si>
  <si>
    <t>^ESCT1377926</t>
  </si>
  <si>
    <t>Referral to physical rehabilitation service</t>
  </si>
  <si>
    <t>3705398013</t>
  </si>
  <si>
    <t>5951901000006116</t>
  </si>
  <si>
    <t>^ESCTRE595190</t>
  </si>
  <si>
    <t>Referral to paediatric oncology service</t>
  </si>
  <si>
    <t>306131001</t>
  </si>
  <si>
    <t>449023010</t>
  </si>
  <si>
    <t>14430871000006115</t>
  </si>
  <si>
    <t>^ESCT1443087</t>
  </si>
  <si>
    <t>Referral to paediatric ENT (ear, nose and throat) service</t>
  </si>
  <si>
    <t>1144648000</t>
  </si>
  <si>
    <t>4543047016</t>
  </si>
  <si>
    <t>5988461000006112</t>
  </si>
  <si>
    <t>^ESCTPR598846</t>
  </si>
  <si>
    <t>Private physiotherapist</t>
  </si>
  <si>
    <t>309403000</t>
  </si>
  <si>
    <t>452812019</t>
  </si>
  <si>
    <t>1970301000006113</t>
  </si>
  <si>
    <t>EMISNQOT20</t>
  </si>
  <si>
    <t>Other occupational therapy</t>
  </si>
  <si>
    <t>1970301000006109</t>
  </si>
  <si>
    <t>4723411000006114</t>
  </si>
  <si>
    <t>^ESCTOR472341</t>
  </si>
  <si>
    <t>Orthopedic emergency hospital admission</t>
  </si>
  <si>
    <t>3082890012</t>
  </si>
  <si>
    <t>1875901000006112</t>
  </si>
  <si>
    <t>EMISNQOC9</t>
  </si>
  <si>
    <t>Occupational therapy home visit required</t>
  </si>
  <si>
    <t>1875901000006108</t>
  </si>
  <si>
    <t>1775931000006118</t>
  </si>
  <si>
    <t>EMISNQCA907</t>
  </si>
  <si>
    <t>Staff group: Podiatrist</t>
  </si>
  <si>
    <t>1775931000006102</t>
  </si>
  <si>
    <t>4733711000006117</t>
  </si>
  <si>
    <t>^ESCTSE473371</t>
  </si>
  <si>
    <t>Seen in Paediatric clinic</t>
  </si>
  <si>
    <t>285230015</t>
  </si>
  <si>
    <t>5945081000006113</t>
  </si>
  <si>
    <t>^ESCTSE594508</t>
  </si>
  <si>
    <t>Seen by hospital physiotherapist</t>
  </si>
  <si>
    <t>305782002</t>
  </si>
  <si>
    <t>448325019</t>
  </si>
  <si>
    <t>970881000006110</t>
  </si>
  <si>
    <t>EMISNQRE31</t>
  </si>
  <si>
    <t>970881000006106</t>
  </si>
  <si>
    <t>5987651000006111</t>
  </si>
  <si>
    <t>^ESCTPA598765</t>
  </si>
  <si>
    <t>Pain management specialist</t>
  </si>
  <si>
    <t>309337009</t>
  </si>
  <si>
    <t>452728017</t>
  </si>
  <si>
    <t>4724581000006117</t>
  </si>
  <si>
    <t>^ESCTOR472458</t>
  </si>
  <si>
    <t>Orthopedic referral</t>
  </si>
  <si>
    <t>283644015</t>
  </si>
  <si>
    <t>1771801000006117</t>
  </si>
  <si>
    <t>EMISNQIN108</t>
  </si>
  <si>
    <t>1771801000006101</t>
  </si>
  <si>
    <t>4735891000006117</t>
  </si>
  <si>
    <t>^ESCTIN473589</t>
  </si>
  <si>
    <t>In-house physio - domiciliary visit</t>
  </si>
  <si>
    <t>285487010</t>
  </si>
  <si>
    <t>4535611000006110</t>
  </si>
  <si>
    <t>^ESCTDO453561</t>
  </si>
  <si>
    <t>160780003</t>
  </si>
  <si>
    <t>250629010</t>
  </si>
  <si>
    <t>7525151000006112</t>
  </si>
  <si>
    <t>^ESCTCO752515</t>
  </si>
  <si>
    <t>Community based physiotherapy service</t>
  </si>
  <si>
    <t>699650006</t>
  </si>
  <si>
    <t>2985299017</t>
  </si>
  <si>
    <t>283375017</t>
  </si>
  <si>
    <t>8E91.00</t>
  </si>
  <si>
    <t>Combined physical therapy</t>
  </si>
  <si>
    <t>183326003</t>
  </si>
  <si>
    <t>7597971000006118</t>
  </si>
  <si>
    <t>^ESCTSE759797</t>
  </si>
  <si>
    <t>Seen in Paediatric endocrinology clinic</t>
  </si>
  <si>
    <t>Paediatric endocrinolog</t>
  </si>
  <si>
    <t>3022944014</t>
  </si>
  <si>
    <t>2256711000000116</t>
  </si>
  <si>
    <t>9N2E1</t>
  </si>
  <si>
    <t>9N2E100</t>
  </si>
  <si>
    <t>Seen by paediatric trainee doctor</t>
  </si>
  <si>
    <t>paediatric trainee doctor</t>
  </si>
  <si>
    <t>873841000000108</t>
  </si>
  <si>
    <t>PSSRU 2022, pg 101</t>
  </si>
  <si>
    <t>Assumed FY2 doctor</t>
  </si>
  <si>
    <t>5946611000006116</t>
  </si>
  <si>
    <t>^ESCTSE594661</t>
  </si>
  <si>
    <t>Seen by paediatric surgery service</t>
  </si>
  <si>
    <t>305899008</t>
  </si>
  <si>
    <t>3012025017</t>
  </si>
  <si>
    <t>1850841000006111</t>
  </si>
  <si>
    <t>EMISNQSE104</t>
  </si>
  <si>
    <t>5944891000006115</t>
  </si>
  <si>
    <t>^ESCTSE594489</t>
  </si>
  <si>
    <t>Seen by hospital podiatrist</t>
  </si>
  <si>
    <t>305771005</t>
  </si>
  <si>
    <t>448305018</t>
  </si>
  <si>
    <t>5945061000006115</t>
  </si>
  <si>
    <t>^ESCTSE594506</t>
  </si>
  <si>
    <t>Seen by community physiotherapist</t>
  </si>
  <si>
    <t>448324015</t>
  </si>
  <si>
    <t>3233201000006118</t>
  </si>
  <si>
    <t>^ESCTRH323320</t>
  </si>
  <si>
    <t>Rheumatologist</t>
  </si>
  <si>
    <t>45440000</t>
  </si>
  <si>
    <t>75758016</t>
  </si>
  <si>
    <t>8186831000006113</t>
  </si>
  <si>
    <t>^ESCTRE818683</t>
  </si>
  <si>
    <t>Referral to podiatric surgeon</t>
  </si>
  <si>
    <t>492541000000100</t>
  </si>
  <si>
    <t>1060611000000110</t>
  </si>
  <si>
    <t>5987551000006110</t>
  </si>
  <si>
    <t>^ESCTPA598755</t>
  </si>
  <si>
    <t>Paediatric gastroenterologist</t>
  </si>
  <si>
    <t>309332003</t>
  </si>
  <si>
    <t>452718014</t>
  </si>
  <si>
    <t>1824111000006111</t>
  </si>
  <si>
    <t>EMISNQLO17</t>
  </si>
  <si>
    <t>Low back pain clinical pathway protocol not followed</t>
  </si>
  <si>
    <t>1824111000006107</t>
  </si>
  <si>
    <t>5942561000006118</t>
  </si>
  <si>
    <t>^ESCTUN594256</t>
  </si>
  <si>
    <t>Under care of hospital-based podiatrist</t>
  </si>
  <si>
    <t>305601001</t>
  </si>
  <si>
    <t>448073018</t>
  </si>
  <si>
    <t>5944031000006113</t>
  </si>
  <si>
    <t>^ESCTSE594403</t>
  </si>
  <si>
    <t>Seen by Paediatric dentist</t>
  </si>
  <si>
    <t>448219016</t>
  </si>
  <si>
    <t>5945921000006113</t>
  </si>
  <si>
    <t>^ESCTSE594592</t>
  </si>
  <si>
    <t>Seen by hospital podiatry service</t>
  </si>
  <si>
    <t>3010291019</t>
  </si>
  <si>
    <t>5944841000006112</t>
  </si>
  <si>
    <t>^ESCTSE594484</t>
  </si>
  <si>
    <t>Seen by community podiatrist</t>
  </si>
  <si>
    <t>448301010</t>
  </si>
  <si>
    <t>5955071000006113</t>
  </si>
  <si>
    <t>^ESCTRE595507</t>
  </si>
  <si>
    <t>Referral to hospital-based podiatrist</t>
  </si>
  <si>
    <t>306352001</t>
  </si>
  <si>
    <t>449341013</t>
  </si>
  <si>
    <t>5967521000006116</t>
  </si>
  <si>
    <t>^ESCTRE596752</t>
  </si>
  <si>
    <t>Referral to acute pain service</t>
  </si>
  <si>
    <t>acute pain service</t>
  </si>
  <si>
    <t>307373005</t>
  </si>
  <si>
    <t>450620012</t>
  </si>
  <si>
    <t>4929531000006113</t>
  </si>
  <si>
    <t>^ESCTPA492953</t>
  </si>
  <si>
    <t>Paediatric nurse</t>
  </si>
  <si>
    <t>224562001</t>
  </si>
  <si>
    <t>337618016</t>
  </si>
  <si>
    <t>5987571000006117</t>
  </si>
  <si>
    <t>^ESCTPA598757</t>
  </si>
  <si>
    <t>Paediatric nephrologist</t>
  </si>
  <si>
    <t>309333008</t>
  </si>
  <si>
    <t>452721011</t>
  </si>
  <si>
    <t>5996211000006110</t>
  </si>
  <si>
    <t>^ESCTHO599621</t>
  </si>
  <si>
    <t>Hospital-based podiatry service</t>
  </si>
  <si>
    <t>310089007</t>
  </si>
  <si>
    <t>453649015</t>
  </si>
  <si>
    <t>4930161000006115</t>
  </si>
  <si>
    <t>^ESCTCO493016</t>
  </si>
  <si>
    <t>Community-based podiatrist</t>
  </si>
  <si>
    <t>224602006</t>
  </si>
  <si>
    <t>337674012</t>
  </si>
  <si>
    <t>923001000006118</t>
  </si>
  <si>
    <t>PC1150</t>
  </si>
  <si>
    <t>923001000006102</t>
  </si>
  <si>
    <t>1957671000006114</t>
  </si>
  <si>
    <t>EMISNQAP24</t>
  </si>
  <si>
    <t>Appointment made with OH physiotherapist</t>
  </si>
  <si>
    <t>OH physiotherapist</t>
  </si>
  <si>
    <t>1957671000006105</t>
  </si>
  <si>
    <t>5939871000006116</t>
  </si>
  <si>
    <t>^ESCTAD593987</t>
  </si>
  <si>
    <t>Admission to pain management department</t>
  </si>
  <si>
    <t>305391001</t>
  </si>
  <si>
    <t>447804010</t>
  </si>
  <si>
    <t>12459481000006118</t>
  </si>
  <si>
    <t>^ESCT1245948</t>
  </si>
  <si>
    <t>Other specified orthopaedic aftercare</t>
  </si>
  <si>
    <t>922301000000115</t>
  </si>
  <si>
    <t>5943261000006110</t>
  </si>
  <si>
    <t>^ESCTSE594326</t>
  </si>
  <si>
    <t>Seen by Paediatrician</t>
  </si>
  <si>
    <t>448141010</t>
  </si>
  <si>
    <t>5943311000006115</t>
  </si>
  <si>
    <t>^ESCTSE594331</t>
  </si>
  <si>
    <t>Seen by Paediatric neurologist</t>
  </si>
  <si>
    <t>Paediatric neurologist</t>
  </si>
  <si>
    <t>448146017</t>
  </si>
  <si>
    <t>5946111000006113</t>
  </si>
  <si>
    <t>^ESCTSE594611</t>
  </si>
  <si>
    <t>Seen by community physiotherapy service</t>
  </si>
  <si>
    <t>3011825018</t>
  </si>
  <si>
    <t>5954791000006112</t>
  </si>
  <si>
    <t>^ESCTRE595479</t>
  </si>
  <si>
    <t>Referral to paediatric nurse</t>
  </si>
  <si>
    <t>306331009</t>
  </si>
  <si>
    <t>449314015</t>
  </si>
  <si>
    <t>4724601000006110</t>
  </si>
  <si>
    <t>^ESCTRE472460</t>
  </si>
  <si>
    <t>Referral to orthopedic service</t>
  </si>
  <si>
    <t>283647010</t>
  </si>
  <si>
    <t>5987611000006110</t>
  </si>
  <si>
    <t>^ESCTPA598761</t>
  </si>
  <si>
    <t>Paediatric rheumatologist</t>
  </si>
  <si>
    <t>309335001</t>
  </si>
  <si>
    <t>452725019</t>
  </si>
  <si>
    <t>8057131000006117</t>
  </si>
  <si>
    <t>^ESCTAS805713</t>
  </si>
  <si>
    <t>Assessment by physiotherapy extended scope practitioner</t>
  </si>
  <si>
    <t>197141000000109</t>
  </si>
  <si>
    <t>296161000000113</t>
  </si>
  <si>
    <t>5942151000006113</t>
  </si>
  <si>
    <t>^ESCTUN594215</t>
  </si>
  <si>
    <t>Under care of rheumatology nurse specialist</t>
  </si>
  <si>
    <t>Rheumatology nurse specialist</t>
  </si>
  <si>
    <t>305572000</t>
  </si>
  <si>
    <t>448034018</t>
  </si>
  <si>
    <t>5955471000006115</t>
  </si>
  <si>
    <t>^ESCTSE595547</t>
  </si>
  <si>
    <t>Seen by Paediatric dentistry service</t>
  </si>
  <si>
    <t>3011028017</t>
  </si>
  <si>
    <t>5955181000006112</t>
  </si>
  <si>
    <t>^ESCTRE595518</t>
  </si>
  <si>
    <t>Referral to social services department occupational therapist</t>
  </si>
  <si>
    <t>306356003</t>
  </si>
  <si>
    <t>449351014</t>
  </si>
  <si>
    <t>5954831000006117</t>
  </si>
  <si>
    <t>^ESCTRE595483</t>
  </si>
  <si>
    <t>Referral to rheumatology nurse specialist</t>
  </si>
  <si>
    <t>306334001</t>
  </si>
  <si>
    <t>449317010</t>
  </si>
  <si>
    <t>5979201000006113</t>
  </si>
  <si>
    <t>^ESCTRE597920</t>
  </si>
  <si>
    <t>Referral to orthopedic surgeon</t>
  </si>
  <si>
    <t>451835019</t>
  </si>
  <si>
    <t>4725401000006112</t>
  </si>
  <si>
    <t>^ESCTRE472540</t>
  </si>
  <si>
    <t>Refer to hospital Paediatrics casualty</t>
  </si>
  <si>
    <t>283799019</t>
  </si>
  <si>
    <t>3478581000006118</t>
  </si>
  <si>
    <t>^ESCTPH347858</t>
  </si>
  <si>
    <t>Physiotherapy service</t>
  </si>
  <si>
    <t>60256002</t>
  </si>
  <si>
    <t>1232065014</t>
  </si>
  <si>
    <t>7568081000006116</t>
  </si>
  <si>
    <t>^ESCTPA756808</t>
  </si>
  <si>
    <t>Paediatric rheumatology clinic</t>
  </si>
  <si>
    <t>702907000</t>
  </si>
  <si>
    <t>3006369013</t>
  </si>
  <si>
    <t>3768961000006118</t>
  </si>
  <si>
    <t>^ESCTHO376896</t>
  </si>
  <si>
    <t>Hospital-based outpatient orthopaedics clinic</t>
  </si>
  <si>
    <t>78001009</t>
  </si>
  <si>
    <t>503739010</t>
  </si>
  <si>
    <t>1787181000006117</t>
  </si>
  <si>
    <t>EMISNQCO134</t>
  </si>
  <si>
    <t>Complies with physiotherapy</t>
  </si>
  <si>
    <t>1787181000006101</t>
  </si>
  <si>
    <t>1953501000006110</t>
  </si>
  <si>
    <t>EMISNQCH912</t>
  </si>
  <si>
    <t>Child exam - spine: refer</t>
  </si>
  <si>
    <t>1953501000006106</t>
  </si>
  <si>
    <t>12459231000006118</t>
  </si>
  <si>
    <t>^ESCT1245923</t>
  </si>
  <si>
    <t>Other orthopaedic aftercare</t>
  </si>
  <si>
    <t>964191000000114</t>
  </si>
  <si>
    <t>5946131000006119</t>
  </si>
  <si>
    <t>^ESCTSE594613</t>
  </si>
  <si>
    <t>Seen by hospital physiotherapy service</t>
  </si>
  <si>
    <t>3011371016</t>
  </si>
  <si>
    <t>4726291000006113</t>
  </si>
  <si>
    <t>^ESCTOR472629</t>
  </si>
  <si>
    <t>Orthopaedic domiciliary visit requested</t>
  </si>
  <si>
    <t xml:space="preserve">Orthopaedic domiciliary visit </t>
  </si>
  <si>
    <t>183727009</t>
  </si>
  <si>
    <t>283901017</t>
  </si>
  <si>
    <t>5997371000006113</t>
  </si>
  <si>
    <t>^ESCTRH599737</t>
  </si>
  <si>
    <t>310179005</t>
  </si>
  <si>
    <t>453771017</t>
  </si>
  <si>
    <t>6016571000006113</t>
  </si>
  <si>
    <t>^ESCTSE601657</t>
  </si>
  <si>
    <t>Seen by community Paediatric nurse</t>
  </si>
  <si>
    <t>Community Paediatric nurse</t>
  </si>
  <si>
    <t>456167017</t>
  </si>
  <si>
    <t>6912401000006113</t>
  </si>
  <si>
    <t>^ESCTPE691240</t>
  </si>
  <si>
    <t>Paediatric otolaryngology</t>
  </si>
  <si>
    <t>417887005</t>
  </si>
  <si>
    <t>2576732013</t>
  </si>
  <si>
    <t>6922781000006116</t>
  </si>
  <si>
    <t>^ESCTPE692278</t>
  </si>
  <si>
    <t>Paediatric immunology</t>
  </si>
  <si>
    <t>418535003</t>
  </si>
  <si>
    <t>2576720014</t>
  </si>
  <si>
    <t>4735881000006115</t>
  </si>
  <si>
    <t>^ESCTIN473588</t>
  </si>
  <si>
    <t>In-house physiotherapy</t>
  </si>
  <si>
    <t>465461000000113</t>
  </si>
  <si>
    <t>5988441000006113</t>
  </si>
  <si>
    <t>^ESCTHO598844</t>
  </si>
  <si>
    <t>Hospital-based physiotherapist</t>
  </si>
  <si>
    <t>309402005</t>
  </si>
  <si>
    <t>452810010</t>
  </si>
  <si>
    <t>5939731000006110</t>
  </si>
  <si>
    <t>^ESCTAD593973</t>
  </si>
  <si>
    <t>Admission to rheumatology department</t>
  </si>
  <si>
    <t>305383005</t>
  </si>
  <si>
    <t>447790018</t>
  </si>
  <si>
    <t>5943281000006117</t>
  </si>
  <si>
    <t>^ESCTSE594328</t>
  </si>
  <si>
    <t>Seen by community Paediatrician</t>
  </si>
  <si>
    <t>448144019</t>
  </si>
  <si>
    <t>7976911000006110</t>
  </si>
  <si>
    <t>^ESCTRH797691</t>
  </si>
  <si>
    <t>3621000175101</t>
  </si>
  <si>
    <t>3042552011</t>
  </si>
  <si>
    <t>5996361000006115</t>
  </si>
  <si>
    <t>^ESCTHO599636</t>
  </si>
  <si>
    <t>Hospital-based physiotherapy service</t>
  </si>
  <si>
    <t>310098005</t>
  </si>
  <si>
    <t>453667010</t>
  </si>
  <si>
    <t>13947101000006117</t>
  </si>
  <si>
    <t>^ESCT1394710</t>
  </si>
  <si>
    <t>Community physiotherapy</t>
  </si>
  <si>
    <t>846613007</t>
  </si>
  <si>
    <t>3914568016</t>
  </si>
  <si>
    <t>4726121000006118</t>
  </si>
  <si>
    <t>^ESCTRH472612</t>
  </si>
  <si>
    <t>Rheumatology domiciliary visit requested</t>
  </si>
  <si>
    <t>Rheumatology domiciliary visit</t>
  </si>
  <si>
    <t>183718008</t>
  </si>
  <si>
    <t>283882013</t>
  </si>
  <si>
    <t>6759841000006116</t>
  </si>
  <si>
    <t>^ESCTRE675984</t>
  </si>
  <si>
    <t>Referral to Paediatric dietitian</t>
  </si>
  <si>
    <t>2696062016</t>
  </si>
  <si>
    <t>6759801000006118</t>
  </si>
  <si>
    <t>^ESCTRE675980</t>
  </si>
  <si>
    <t>Refer to Paediatric dietitian</t>
  </si>
  <si>
    <t>2155230016</t>
  </si>
  <si>
    <t>3982781000006118</t>
  </si>
  <si>
    <t>^ESCTPT398278</t>
  </si>
  <si>
    <t>PT - Physiotherapy</t>
  </si>
  <si>
    <t>1235644012</t>
  </si>
  <si>
    <t>5988621000006115</t>
  </si>
  <si>
    <t>^ESCTPE598862</t>
  </si>
  <si>
    <t>452830014</t>
  </si>
  <si>
    <t>4723901000006115</t>
  </si>
  <si>
    <t>^ESCTNO472390</t>
  </si>
  <si>
    <t>Non-urgent Paediatric admission</t>
  </si>
  <si>
    <t>283566018</t>
  </si>
  <si>
    <t>5996191000006114</t>
  </si>
  <si>
    <t>^ESCTCO599619</t>
  </si>
  <si>
    <t>Community podiatry service</t>
  </si>
  <si>
    <t>453646010</t>
  </si>
  <si>
    <t>875231000006113</t>
  </si>
  <si>
    <t>7K-99</t>
  </si>
  <si>
    <t>7K...99</t>
  </si>
  <si>
    <t>Therapeutic asp.-musculoskelet</t>
  </si>
  <si>
    <t>854711000006114</t>
  </si>
  <si>
    <t>EGTON425</t>
  </si>
  <si>
    <t>854711000006105</t>
  </si>
  <si>
    <t>5952551000006118</t>
  </si>
  <si>
    <t>^ESCTRE595255</t>
  </si>
  <si>
    <t>Referral to hospital physiotherapy service</t>
  </si>
  <si>
    <t>449088015</t>
  </si>
  <si>
    <t>5952471000006112</t>
  </si>
  <si>
    <t>^ESCTRE595247</t>
  </si>
  <si>
    <t>Referral to community occupational therapy service</t>
  </si>
  <si>
    <t>community occupational therapy service</t>
  </si>
  <si>
    <t>449081014</t>
  </si>
  <si>
    <t>3561159012</t>
  </si>
  <si>
    <t>^ESCT1168488</t>
  </si>
  <si>
    <t>Referral to chronic pain management service</t>
  </si>
  <si>
    <t>745233009</t>
  </si>
  <si>
    <t>6759821000006111</t>
  </si>
  <si>
    <t>^ESCTRE675982</t>
  </si>
  <si>
    <t>Refer to Paediatric dietician</t>
  </si>
  <si>
    <t>Paediatric dietician</t>
  </si>
  <si>
    <t>2161561019</t>
  </si>
  <si>
    <t>6545211000006118</t>
  </si>
  <si>
    <t>^ESCTPE654521</t>
  </si>
  <si>
    <t>2579541016</t>
  </si>
  <si>
    <t>6914271000006111</t>
  </si>
  <si>
    <t>^ESCTPE691427</t>
  </si>
  <si>
    <t>418002000</t>
  </si>
  <si>
    <t>2576718011</t>
  </si>
  <si>
    <t>7568031000006117</t>
  </si>
  <si>
    <t>^ESCTPE756803</t>
  </si>
  <si>
    <t>Paediatric gastroenterology clinic</t>
  </si>
  <si>
    <t>702904007</t>
  </si>
  <si>
    <t>3006412010</t>
  </si>
  <si>
    <t>6545811000006119</t>
  </si>
  <si>
    <t>^ESCTPE654581</t>
  </si>
  <si>
    <t>1477273014</t>
  </si>
  <si>
    <t>4729321000006110</t>
  </si>
  <si>
    <t>^ESCTOR472932</t>
  </si>
  <si>
    <t>Orthopedic operation planned</t>
  </si>
  <si>
    <t>284220016</t>
  </si>
  <si>
    <t>1761341000006119</t>
  </si>
  <si>
    <t>EMISNQFR18</t>
  </si>
  <si>
    <t>Frequency of physiotherapy per day</t>
  </si>
  <si>
    <t>1761341000006103</t>
  </si>
  <si>
    <t>5942101000006114</t>
  </si>
  <si>
    <t>^ESCTUN594210</t>
  </si>
  <si>
    <t>Under care of pain management nurse</t>
  </si>
  <si>
    <t>Pain management nurse</t>
  </si>
  <si>
    <t>305568004</t>
  </si>
  <si>
    <t>448029017</t>
  </si>
  <si>
    <t>5945671000006119</t>
  </si>
  <si>
    <t>^ESCTSE594567</t>
  </si>
  <si>
    <t>Seen by Paediatric oncology service</t>
  </si>
  <si>
    <t>3011238017</t>
  </si>
  <si>
    <t>5945651000006112</t>
  </si>
  <si>
    <t>^ESCTSE594565</t>
  </si>
  <si>
    <t>Seen by Paediatric neurology service</t>
  </si>
  <si>
    <t xml:space="preserve">Paediatric neurology </t>
  </si>
  <si>
    <t>3011691015</t>
  </si>
  <si>
    <t>5952481000006110</t>
  </si>
  <si>
    <t>^ESCTRE595248</t>
  </si>
  <si>
    <t>Referral to hospital-based occupational therapy service</t>
  </si>
  <si>
    <t>hospital-based occupational therapy service</t>
  </si>
  <si>
    <t>306168003</t>
  </si>
  <si>
    <t>449083012</t>
  </si>
  <si>
    <t>1598881000006111</t>
  </si>
  <si>
    <t>TRICPRH2</t>
  </si>
  <si>
    <t>Pt referred to (Rheum)</t>
  </si>
  <si>
    <t>1598881000006107</t>
  </si>
  <si>
    <t>7827861000006110</t>
  </si>
  <si>
    <t>^ESCTPH782786</t>
  </si>
  <si>
    <t>Physical therapy service</t>
  </si>
  <si>
    <t>Physical therapist</t>
  </si>
  <si>
    <t>722140001</t>
  </si>
  <si>
    <t>3330869010</t>
  </si>
  <si>
    <t>7827831000006118</t>
  </si>
  <si>
    <t>^ESCTPH782783</t>
  </si>
  <si>
    <t>3330863011</t>
  </si>
  <si>
    <t>7568091000006118</t>
  </si>
  <si>
    <t>^ESCTPE756809</t>
  </si>
  <si>
    <t>3006366018</t>
  </si>
  <si>
    <t>6940081000006115</t>
  </si>
  <si>
    <t>^ESCTPE694008</t>
  </si>
  <si>
    <t>2576710016</t>
  </si>
  <si>
    <t>4723331000006110</t>
  </si>
  <si>
    <t>^ESCTPE472333</t>
  </si>
  <si>
    <t>Paediatric hospital admission - urgent</t>
  </si>
  <si>
    <t>3082842017</t>
  </si>
  <si>
    <t>5988451000006110</t>
  </si>
  <si>
    <t>^ESCTHO598845</t>
  </si>
  <si>
    <t>Hospital physiotherapist</t>
  </si>
  <si>
    <t>452811014</t>
  </si>
  <si>
    <t>1761331000006112</t>
  </si>
  <si>
    <t>EMISNQFR17</t>
  </si>
  <si>
    <t>Frequency of physiotherapy per week</t>
  </si>
  <si>
    <t>1761331000006108</t>
  </si>
  <si>
    <t>5939391000006110</t>
  </si>
  <si>
    <t>^ESCTAD593939</t>
  </si>
  <si>
    <t>Admission to Paediatric intensive care unit</t>
  </si>
  <si>
    <t>305353001</t>
  </si>
  <si>
    <t>447755014</t>
  </si>
  <si>
    <t>5940811000006118</t>
  </si>
  <si>
    <t>^ESCTUN594081</t>
  </si>
  <si>
    <t>Under care of Paediatric intensive care specialist</t>
  </si>
  <si>
    <t>305468001</t>
  </si>
  <si>
    <t>447898016</t>
  </si>
  <si>
    <t>6026681000006116</t>
  </si>
  <si>
    <t>^ESCTSE602668</t>
  </si>
  <si>
    <t>Seen in Paediatric surgery clinic</t>
  </si>
  <si>
    <t>Paediatric surgery clinic</t>
  </si>
  <si>
    <t>457007011</t>
  </si>
  <si>
    <t>7221991000006113</t>
  </si>
  <si>
    <t>^ESCTSE722199</t>
  </si>
  <si>
    <t>Seen in community Paediatric clinic</t>
  </si>
  <si>
    <t>2790515010</t>
  </si>
  <si>
    <t>5944281000006119</t>
  </si>
  <si>
    <t>^ESCTSE594428</t>
  </si>
  <si>
    <t>Seen by Paediatric surgeon</t>
  </si>
  <si>
    <t>448247017</t>
  </si>
  <si>
    <t>5945631000006117</t>
  </si>
  <si>
    <t>^ESCTSE594563</t>
  </si>
  <si>
    <t>Seen by Paediatric service</t>
  </si>
  <si>
    <t>3011131018</t>
  </si>
  <si>
    <t>5943331000006114</t>
  </si>
  <si>
    <t>^ESCTSE594333</t>
  </si>
  <si>
    <t>Seen by Paediatric oncologist</t>
  </si>
  <si>
    <t xml:space="preserve">Paediatric oncology </t>
  </si>
  <si>
    <t>448149012</t>
  </si>
  <si>
    <t>5945301000006119</t>
  </si>
  <si>
    <t>^ESCTSE594530</t>
  </si>
  <si>
    <t>Seen by Paediatric intensive care service</t>
  </si>
  <si>
    <t>305798009</t>
  </si>
  <si>
    <t>3010951012</t>
  </si>
  <si>
    <t>1599061000006117</t>
  </si>
  <si>
    <t>TRICPRH42</t>
  </si>
  <si>
    <t>RRU to which Pt referred (Rheum)</t>
  </si>
  <si>
    <t>1599061000006101</t>
  </si>
  <si>
    <t>1599041000006116</t>
  </si>
  <si>
    <t>TRICPRH40</t>
  </si>
  <si>
    <t>Referred to Rehab (Rheum)</t>
  </si>
  <si>
    <t>1599041000006100</t>
  </si>
  <si>
    <t>1599031000006114</t>
  </si>
  <si>
    <t>TRICPRH4</t>
  </si>
  <si>
    <t>Referral typed (Rheum)</t>
  </si>
  <si>
    <t>1599031000006105</t>
  </si>
  <si>
    <t>1596171000006116</t>
  </si>
  <si>
    <t>TRICPMS4</t>
  </si>
  <si>
    <t>Referral typed (Musc/Skel)</t>
  </si>
  <si>
    <t>1596171000006100</t>
  </si>
  <si>
    <t>7102161000006118</t>
  </si>
  <si>
    <t>^ESCTRE710216</t>
  </si>
  <si>
    <t>Referral to Paediatric gastroenterologist</t>
  </si>
  <si>
    <t>2693252011</t>
  </si>
  <si>
    <t>6017151000006110</t>
  </si>
  <si>
    <t>^ESCTRE601715</t>
  </si>
  <si>
    <t>Referral to Paediatric cardiologist</t>
  </si>
  <si>
    <t>456215010</t>
  </si>
  <si>
    <t>5953931000006113</t>
  </si>
  <si>
    <t>^ESCTRE595393</t>
  </si>
  <si>
    <t>Referral to community Paediatrician</t>
  </si>
  <si>
    <t>Community Paediatrician</t>
  </si>
  <si>
    <t>449230013</t>
  </si>
  <si>
    <t>1599141000006117</t>
  </si>
  <si>
    <t>TRICPRH5</t>
  </si>
  <si>
    <t>Referral sent (Rheum)</t>
  </si>
  <si>
    <t>1599141000006101</t>
  </si>
  <si>
    <t>1596281000006114</t>
  </si>
  <si>
    <t>TRICPMS5</t>
  </si>
  <si>
    <t>Referral sent (Musc/Skel)</t>
  </si>
  <si>
    <t>1596281000006105</t>
  </si>
  <si>
    <t>1598921000006115</t>
  </si>
  <si>
    <t>TRICPRH3</t>
  </si>
  <si>
    <t>Referral received by typist (Rheum)</t>
  </si>
  <si>
    <t>1598921000006104</t>
  </si>
  <si>
    <t>1596061000006112</t>
  </si>
  <si>
    <t>TRICPMS3</t>
  </si>
  <si>
    <t>Referral received by typist (Musc/Skel)</t>
  </si>
  <si>
    <t>1596061000006108</t>
  </si>
  <si>
    <t>1970151000006114</t>
  </si>
  <si>
    <t>JHCRE44</t>
  </si>
  <si>
    <t>Referral for hand therapy</t>
  </si>
  <si>
    <t>Hand therapy</t>
  </si>
  <si>
    <t>1970151000006105</t>
  </si>
  <si>
    <t>3091251000006116</t>
  </si>
  <si>
    <t>^ESCTPT309125</t>
  </si>
  <si>
    <t>PT - Physiotherapist</t>
  </si>
  <si>
    <t>1228678010</t>
  </si>
  <si>
    <t>4728371000006116</t>
  </si>
  <si>
    <t>^ESCTPR472837</t>
  </si>
  <si>
    <t>Private referral to orthopedic surgeon</t>
  </si>
  <si>
    <t>284087013</t>
  </si>
  <si>
    <t>1599211000006110</t>
  </si>
  <si>
    <t>TRICPRH6</t>
  </si>
  <si>
    <t>Place referred to (Rheum)</t>
  </si>
  <si>
    <t>1599211000006106</t>
  </si>
  <si>
    <t>1832451000006113</t>
  </si>
  <si>
    <t>JHCPH78</t>
  </si>
  <si>
    <t>Physiotherapy treatment modality: referral</t>
  </si>
  <si>
    <t>1832451000006109</t>
  </si>
  <si>
    <t>1564051000006116</t>
  </si>
  <si>
    <t>EMISNQPH11</t>
  </si>
  <si>
    <t>1564051000006100</t>
  </si>
  <si>
    <t>6791031000006113</t>
  </si>
  <si>
    <t>^ESCTPH679103</t>
  </si>
  <si>
    <t>Physical therapy assessment</t>
  </si>
  <si>
    <t>410158009</t>
  </si>
  <si>
    <t>2471880010</t>
  </si>
  <si>
    <t>3091261000006119</t>
  </si>
  <si>
    <t>^ESCTPH309126</t>
  </si>
  <si>
    <t>2881626017</t>
  </si>
  <si>
    <t>6946241000006118</t>
  </si>
  <si>
    <t>^ESCTPE694624</t>
  </si>
  <si>
    <t>Paediatric ophthalmology</t>
  </si>
  <si>
    <t>419983000</t>
  </si>
  <si>
    <t>2576730017</t>
  </si>
  <si>
    <t>6941091000006112</t>
  </si>
  <si>
    <t>^ESCTPE694109</t>
  </si>
  <si>
    <t>Paediatric neurology oncology</t>
  </si>
  <si>
    <t>419677000</t>
  </si>
  <si>
    <t>2576728019</t>
  </si>
  <si>
    <t>assumed the cost for paed oncology</t>
  </si>
  <si>
    <t>6936211000006116</t>
  </si>
  <si>
    <t>^ESCTPE693621</t>
  </si>
  <si>
    <t>2576726015</t>
  </si>
  <si>
    <t>6950271000006110</t>
  </si>
  <si>
    <t>^ESCTPE695027</t>
  </si>
  <si>
    <t>Paediatric medicine department</t>
  </si>
  <si>
    <t>Paediatric medicine</t>
  </si>
  <si>
    <t>420223003</t>
  </si>
  <si>
    <t>2576705015</t>
  </si>
  <si>
    <t>Paediatric Emergency Medicine Service</t>
  </si>
  <si>
    <t>6933721000006112</t>
  </si>
  <si>
    <t>^ESCTPE693372</t>
  </si>
  <si>
    <t>2576724017</t>
  </si>
  <si>
    <t>6915151000006110</t>
  </si>
  <si>
    <t>^ESCTPE691515</t>
  </si>
  <si>
    <t>2576712012</t>
  </si>
  <si>
    <t>5997271000006116</t>
  </si>
  <si>
    <t>^ESCTPE599727</t>
  </si>
  <si>
    <t>Paediatric audiologist</t>
  </si>
  <si>
    <t>Paediatric audiology</t>
  </si>
  <si>
    <t>310170009</t>
  </si>
  <si>
    <t>453759011</t>
  </si>
  <si>
    <t>6241521000006119</t>
  </si>
  <si>
    <t>^ESCTOR624152</t>
  </si>
  <si>
    <t>Orthopedic examination</t>
  </si>
  <si>
    <t>1490339011</t>
  </si>
  <si>
    <t>1577631000006116</t>
  </si>
  <si>
    <t>CULDROR1</t>
  </si>
  <si>
    <t>Orthopaedic Itinerant Clinic</t>
  </si>
  <si>
    <t>1577631000006100</t>
  </si>
  <si>
    <t>971141000006115</t>
  </si>
  <si>
    <t>TRIQQIN14</t>
  </si>
  <si>
    <t>Intervention - physiotherapy appointment</t>
  </si>
  <si>
    <t>971141000006104</t>
  </si>
  <si>
    <t>1577021000006113</t>
  </si>
  <si>
    <t>TRISIN8</t>
  </si>
  <si>
    <t>Intention To Admit Rheumatology</t>
  </si>
  <si>
    <t>1577021000006109</t>
  </si>
  <si>
    <t>971631000006117</t>
  </si>
  <si>
    <t>RAFPUIN12</t>
  </si>
  <si>
    <t>Intention to admit rheumatology</t>
  </si>
  <si>
    <t>971631000006101</t>
  </si>
  <si>
    <t>1599221000006119</t>
  </si>
  <si>
    <t>TRICPRH7</t>
  </si>
  <si>
    <t>Hosp acknowledge receipt of referral to (Rheum)</t>
  </si>
  <si>
    <t>1599221000006103</t>
  </si>
  <si>
    <t>1596361000006114</t>
  </si>
  <si>
    <t>TRICPMS7</t>
  </si>
  <si>
    <t>Hosp acknowledge receipt of referral to (Musc/Skel)</t>
  </si>
  <si>
    <t>1596361000006105</t>
  </si>
  <si>
    <t>3352561000006116</t>
  </si>
  <si>
    <t>^ESCTFR335256</t>
  </si>
  <si>
    <t>Free-standing orthopaedics clinic</t>
  </si>
  <si>
    <t>52589007</t>
  </si>
  <si>
    <t>496362012</t>
  </si>
  <si>
    <t>6767181000006116</t>
  </si>
  <si>
    <t>^ESCTCO676718</t>
  </si>
  <si>
    <t>Consultant Paediatrician</t>
  </si>
  <si>
    <t>408798009</t>
  </si>
  <si>
    <t>2469531010</t>
  </si>
  <si>
    <t>5987501000006111</t>
  </si>
  <si>
    <t>^ESCTCO598750</t>
  </si>
  <si>
    <t>452713017</t>
  </si>
  <si>
    <t>5995941000006111</t>
  </si>
  <si>
    <t>^ESCTCO599594</t>
  </si>
  <si>
    <t>Community Paediatric service</t>
  </si>
  <si>
    <t>453620011</t>
  </si>
  <si>
    <t>5996021000006111</t>
  </si>
  <si>
    <t>^ESCTAC599602</t>
  </si>
  <si>
    <t>Acute pain service</t>
  </si>
  <si>
    <t>310072004</t>
  </si>
  <si>
    <t>453629012</t>
  </si>
  <si>
    <t>referralcost</t>
  </si>
  <si>
    <t>referralcostid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</si>
</sst>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£&quot;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sz val="11"/>
      <color rgb="FFC00000"/>
      <name val="Calibri"/>
      <family val="2"/>
      <scheme val="minor"/>
    </font>
    <font>
      <sz val="8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0" borderId="0"/>
  </cellStyleXfs>
  <cellXfs count="30">
    <xf numFmtId="0" fontId="0" fillId="0" borderId="0" xfId="0"/>
    <xf numFmtId="49" fontId="0" fillId="0" borderId="0" xfId="0" applyNumberFormat="1"/>
    <xf numFmtId="11" fontId="0" fillId="0" borderId="0" xfId="0" applyNumberFormat="1"/>
    <xf numFmtId="164" fontId="0" fillId="0" borderId="0" xfId="0" applyNumberFormat="1"/>
    <xf numFmtId="0" fontId="14" fillId="0" borderId="0" xfId="0" applyFont="1"/>
    <xf numFmtId="0" fontId="18" fillId="0" borderId="0" xfId="0" applyFont="1"/>
    <xf numFmtId="164" fontId="21" fillId="0" borderId="0" xfId="0" applyNumberFormat="1" applyFont="1"/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164" fontId="14" fillId="0" borderId="0" xfId="0" applyNumberFormat="1" applyFont="1"/>
    <xf numFmtId="0" fontId="14" fillId="33" borderId="0" xfId="0" applyFont="1" applyFill="1"/>
    <xf numFmtId="49" fontId="0" fillId="33" borderId="0" xfId="0" applyNumberFormat="1" applyFill="1"/>
    <xf numFmtId="0" fontId="0" fillId="33" borderId="0" xfId="0" applyFill="1"/>
    <xf numFmtId="0" fontId="0" fillId="33" borderId="0" xfId="0" applyFill="1" applyAlignment="1">
      <alignment horizontal="center"/>
    </xf>
    <xf numFmtId="164" fontId="14" fillId="33" borderId="0" xfId="0" applyNumberFormat="1" applyFont="1" applyFill="1"/>
    <xf numFmtId="0" fontId="18" fillId="33" borderId="0" xfId="0" applyFont="1" applyFill="1"/>
    <xf numFmtId="0" fontId="19" fillId="33" borderId="0" xfId="0" applyFont="1" applyFill="1"/>
    <xf numFmtId="0" fontId="14" fillId="33" borderId="0" xfId="0" applyFont="1" applyFill="1" applyAlignment="1">
      <alignment horizontal="center"/>
    </xf>
    <xf numFmtId="0" fontId="18" fillId="33" borderId="0" xfId="0" applyFont="1" applyFill="1" applyAlignment="1">
      <alignment horizontal="center"/>
    </xf>
    <xf numFmtId="11" fontId="0" fillId="33" borderId="0" xfId="0" applyNumberFormat="1" applyFill="1"/>
    <xf numFmtId="0" fontId="23" fillId="0" borderId="0" xfId="0" applyFont="1"/>
    <xf numFmtId="49" fontId="18" fillId="0" borderId="0" xfId="0" applyNumberFormat="1" applyFont="1"/>
    <xf numFmtId="164" fontId="18" fillId="0" borderId="0" xfId="0" applyNumberFormat="1" applyFont="1"/>
    <xf numFmtId="49" fontId="24" fillId="0" borderId="0" xfId="0" applyNumberFormat="1" applyFont="1"/>
    <xf numFmtId="0" fontId="24" fillId="0" borderId="0" xfId="0" applyFont="1"/>
    <xf numFmtId="0" fontId="24" fillId="0" borderId="0" xfId="0" applyFont="1" applyAlignment="1">
      <alignment horizontal="center"/>
    </xf>
    <xf numFmtId="164" fontId="24" fillId="0" borderId="0" xfId="0" applyNumberFormat="1" applyFont="1" applyAlignment="1">
      <alignment horizontal="right"/>
    </xf>
    <xf numFmtId="2" fontId="18" fillId="0" borderId="0" xfId="0" applyNumberFormat="1" applyFont="1"/>
    <xf numFmtId="164" fontId="18" fillId="0" borderId="0" xfId="0" applyNumberFormat="1" applyFont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 xr:uid="{D7A6CB8D-9405-46DB-9BF5-18D979AB365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edayka\Documents\Unit%20Costs%20of%20Health%20and%20Social%20Care%202023.xlsx" TargetMode="External"/><Relationship Id="rId1" Type="http://schemas.openxmlformats.org/officeDocument/2006/relationships/externalLinkPath" Target="Unit%20Costs%20of%20Health%20and%20Social%20Care%202023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dedayka\Documents\Unit%20Costs%20of%20Health%20and%20Social%20Care%202023%20(version%201).xlsx" TargetMode="External"/><Relationship Id="rId1" Type="http://schemas.openxmlformats.org/officeDocument/2006/relationships/externalLinkPath" Target="Unit%20Costs%20of%20Health%20and%20Social%20Care%202023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unity Services"/>
      <sheetName val="Analgesia"/>
    </sheetNames>
    <sheetDataSet>
      <sheetData sheetId="0">
        <row r="17">
          <cell r="F17">
            <v>88.371626796906995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munity Services"/>
      <sheetName val="Paediatric"/>
      <sheetName val="Analgesia"/>
    </sheetNames>
    <sheetDataSet>
      <sheetData sheetId="0">
        <row r="47">
          <cell r="F47">
            <v>163.81196359008601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P619"/>
  <sheetViews>
    <sheetView zoomScale="45" zoomScaleNormal="70" workbookViewId="0">
      <selection sqref="A1:B553"/>
    </sheetView>
  </sheetViews>
  <sheetFormatPr defaultColWidth="8.6640625" defaultRowHeight="14.4" x14ac:dyDescent="0.3"/>
  <cols>
    <col min="1" max="1" width="18" style="5" bestFit="1" customWidth="1"/>
    <col min="2" max="2" width="11.88671875" style="5" bestFit="1" customWidth="1"/>
    <col min="3" max="3" width="27.5546875" style="5" bestFit="1" customWidth="1"/>
    <col min="4" max="4" width="17" style="5" bestFit="1" customWidth="1"/>
    <col min="5" max="5" width="48.6640625" style="5" customWidth="1"/>
    <col min="6" max="6" width="36" style="5" customWidth="1"/>
    <col min="7" max="7" width="9.44140625" style="9" customWidth="1"/>
    <col min="8" max="8" width="18.44140625" style="5" bestFit="1" customWidth="1"/>
    <col min="9" max="9" width="21.109375" style="5" bestFit="1" customWidth="1"/>
    <col min="10" max="11" width="8.6640625" style="5"/>
    <col min="12" max="12" width="18.5546875" style="23" customWidth="1"/>
    <col min="13" max="14" width="8.6640625" style="5"/>
    <col min="15" max="15" width="15.88671875" style="5" customWidth="1"/>
    <col min="16" max="16" width="56" style="5" customWidth="1"/>
    <col min="17" max="16384" width="8.6640625" style="5"/>
  </cols>
  <sheetData>
    <row r="1" spans="1:16" x14ac:dyDescent="0.3">
      <c r="A1" s="24" t="s">
        <v>0</v>
      </c>
      <c r="B1" s="25" t="s">
        <v>1</v>
      </c>
      <c r="C1" s="25" t="s">
        <v>2</v>
      </c>
      <c r="D1" s="25" t="s">
        <v>3</v>
      </c>
      <c r="E1" s="25" t="s">
        <v>4</v>
      </c>
      <c r="F1" s="25" t="s">
        <v>5</v>
      </c>
      <c r="G1" s="26" t="s">
        <v>6</v>
      </c>
      <c r="H1" s="24" t="s">
        <v>7</v>
      </c>
      <c r="I1" s="24" t="s">
        <v>8</v>
      </c>
      <c r="J1" s="25" t="s">
        <v>9</v>
      </c>
      <c r="K1" s="25"/>
      <c r="L1" s="27" t="s">
        <v>10</v>
      </c>
      <c r="N1" s="5" t="s">
        <v>11</v>
      </c>
      <c r="P1" s="5" t="s">
        <v>12</v>
      </c>
    </row>
    <row r="2" spans="1:16" x14ac:dyDescent="0.3">
      <c r="A2" s="22" t="s">
        <v>13</v>
      </c>
      <c r="B2" s="5">
        <v>20000000</v>
      </c>
      <c r="C2" s="5" t="s">
        <v>14</v>
      </c>
      <c r="D2" s="5" t="s">
        <v>15</v>
      </c>
      <c r="E2" s="5" t="s">
        <v>16</v>
      </c>
      <c r="G2" s="9">
        <v>1</v>
      </c>
      <c r="H2" s="22" t="s">
        <v>17</v>
      </c>
      <c r="I2" s="22" t="s">
        <v>13</v>
      </c>
      <c r="J2" s="5">
        <v>37</v>
      </c>
      <c r="L2" s="23">
        <v>159.627246962729</v>
      </c>
      <c r="N2" s="5" t="s">
        <v>18</v>
      </c>
    </row>
    <row r="3" spans="1:16" customFormat="1" hidden="1" x14ac:dyDescent="0.3">
      <c r="A3" s="1" t="s">
        <v>19</v>
      </c>
      <c r="B3">
        <v>8000000</v>
      </c>
      <c r="C3" t="s">
        <v>20</v>
      </c>
      <c r="D3" t="s">
        <v>21</v>
      </c>
      <c r="E3" t="s">
        <v>22</v>
      </c>
      <c r="G3" s="7">
        <v>2</v>
      </c>
      <c r="H3" s="1" t="s">
        <v>23</v>
      </c>
      <c r="I3" s="1" t="s">
        <v>19</v>
      </c>
      <c r="J3">
        <v>40</v>
      </c>
      <c r="L3" s="10">
        <v>88.371626796906995</v>
      </c>
      <c r="N3" t="s">
        <v>24</v>
      </c>
    </row>
    <row r="4" spans="1:16" x14ac:dyDescent="0.3">
      <c r="A4" s="22" t="s">
        <v>25</v>
      </c>
      <c r="B4" s="5">
        <v>8000000</v>
      </c>
      <c r="C4" s="5" t="s">
        <v>26</v>
      </c>
      <c r="D4" s="5" t="s">
        <v>27</v>
      </c>
      <c r="E4" s="5" t="s">
        <v>28</v>
      </c>
      <c r="G4" s="9">
        <v>1</v>
      </c>
      <c r="H4" s="22" t="s">
        <v>29</v>
      </c>
      <c r="I4" s="22" t="s">
        <v>25</v>
      </c>
      <c r="J4" s="5">
        <v>40</v>
      </c>
      <c r="L4" s="23">
        <v>88.371626796906995</v>
      </c>
      <c r="N4" s="5" t="s">
        <v>24</v>
      </c>
    </row>
    <row r="5" spans="1:16" x14ac:dyDescent="0.3">
      <c r="A5" s="22" t="s">
        <v>30</v>
      </c>
      <c r="B5" s="5">
        <v>6000000</v>
      </c>
      <c r="C5" s="5" t="s">
        <v>31</v>
      </c>
      <c r="D5" s="5" t="s">
        <v>32</v>
      </c>
      <c r="E5" s="5" t="s">
        <v>33</v>
      </c>
      <c r="F5" s="5" t="s">
        <v>34</v>
      </c>
      <c r="H5" s="22" t="s">
        <v>35</v>
      </c>
      <c r="I5" s="22" t="s">
        <v>30</v>
      </c>
      <c r="J5" s="5">
        <v>37</v>
      </c>
      <c r="L5" s="23">
        <v>300.59780254662002</v>
      </c>
      <c r="N5" s="5" t="s">
        <v>24</v>
      </c>
    </row>
    <row r="6" spans="1:16" customFormat="1" hidden="1" x14ac:dyDescent="0.3">
      <c r="A6" s="1" t="s">
        <v>36</v>
      </c>
      <c r="B6">
        <v>5000000</v>
      </c>
      <c r="C6" t="s">
        <v>37</v>
      </c>
      <c r="D6" t="s">
        <v>38</v>
      </c>
      <c r="E6" s="4" t="s">
        <v>39</v>
      </c>
      <c r="F6" s="4" t="s">
        <v>40</v>
      </c>
      <c r="G6" s="7"/>
      <c r="H6" s="1" t="s">
        <v>41</v>
      </c>
      <c r="I6" s="1" t="s">
        <v>36</v>
      </c>
      <c r="J6">
        <v>37</v>
      </c>
      <c r="L6" s="10">
        <v>318.95337996486302</v>
      </c>
      <c r="N6" t="s">
        <v>24</v>
      </c>
    </row>
    <row r="7" spans="1:16" s="13" customFormat="1" hidden="1" x14ac:dyDescent="0.3">
      <c r="A7" s="12" t="s">
        <v>42</v>
      </c>
      <c r="B7" s="13">
        <v>3000000</v>
      </c>
      <c r="C7" s="13" t="s">
        <v>43</v>
      </c>
      <c r="D7" s="13" t="s">
        <v>44</v>
      </c>
      <c r="E7" s="11" t="s">
        <v>45</v>
      </c>
      <c r="F7" s="11" t="s">
        <v>46</v>
      </c>
      <c r="G7" s="14"/>
      <c r="H7" s="12" t="s">
        <v>47</v>
      </c>
      <c r="I7" s="12" t="s">
        <v>42</v>
      </c>
      <c r="J7" s="13">
        <v>40</v>
      </c>
      <c r="L7" s="15"/>
    </row>
    <row r="8" spans="1:16" customFormat="1" hidden="1" x14ac:dyDescent="0.3">
      <c r="A8" s="1" t="s">
        <v>48</v>
      </c>
      <c r="B8">
        <v>2000000</v>
      </c>
      <c r="C8" t="s">
        <v>49</v>
      </c>
      <c r="D8" t="s">
        <v>50</v>
      </c>
      <c r="E8" t="s">
        <v>51</v>
      </c>
      <c r="G8" s="7">
        <v>2</v>
      </c>
      <c r="H8" s="1" t="s">
        <v>52</v>
      </c>
      <c r="I8" s="1" t="s">
        <v>48</v>
      </c>
      <c r="J8">
        <v>37</v>
      </c>
      <c r="L8" s="10">
        <v>88.371626796906995</v>
      </c>
      <c r="N8" t="s">
        <v>24</v>
      </c>
    </row>
    <row r="9" spans="1:16" s="13" customFormat="1" hidden="1" x14ac:dyDescent="0.3">
      <c r="A9" s="12" t="s">
        <v>53</v>
      </c>
      <c r="B9" s="13">
        <v>2000000</v>
      </c>
      <c r="C9" s="13" t="s">
        <v>54</v>
      </c>
      <c r="D9" s="13" t="s">
        <v>55</v>
      </c>
      <c r="E9" s="11" t="s">
        <v>56</v>
      </c>
      <c r="F9" s="11" t="s">
        <v>57</v>
      </c>
      <c r="G9" s="14"/>
      <c r="H9" s="12" t="s">
        <v>58</v>
      </c>
      <c r="I9" s="12" t="s">
        <v>53</v>
      </c>
      <c r="J9" s="13">
        <v>37</v>
      </c>
      <c r="L9" s="15"/>
    </row>
    <row r="10" spans="1:16" x14ac:dyDescent="0.3">
      <c r="A10" s="22" t="s">
        <v>59</v>
      </c>
      <c r="B10" s="5">
        <v>2000000</v>
      </c>
      <c r="C10" s="5" t="s">
        <v>60</v>
      </c>
      <c r="D10" s="5" t="s">
        <v>61</v>
      </c>
      <c r="E10" s="5" t="s">
        <v>62</v>
      </c>
      <c r="F10" s="5" t="s">
        <v>63</v>
      </c>
      <c r="H10" s="22" t="s">
        <v>64</v>
      </c>
      <c r="I10" s="22" t="s">
        <v>59</v>
      </c>
      <c r="J10" s="5">
        <v>40</v>
      </c>
      <c r="L10" s="23">
        <v>300.59780254662002</v>
      </c>
      <c r="N10" s="5" t="s">
        <v>24</v>
      </c>
    </row>
    <row r="11" spans="1:16" customFormat="1" hidden="1" x14ac:dyDescent="0.3">
      <c r="A11" s="1" t="s">
        <v>65</v>
      </c>
      <c r="B11">
        <v>2000000</v>
      </c>
      <c r="C11" t="s">
        <v>66</v>
      </c>
      <c r="D11" t="s">
        <v>67</v>
      </c>
      <c r="E11" t="s">
        <v>68</v>
      </c>
      <c r="G11" s="7">
        <v>5</v>
      </c>
      <c r="H11" s="1" t="s">
        <v>69</v>
      </c>
      <c r="I11" s="1" t="s">
        <v>65</v>
      </c>
      <c r="J11">
        <v>40</v>
      </c>
      <c r="L11" s="10">
        <v>101.67905543153699</v>
      </c>
      <c r="N11" t="s">
        <v>24</v>
      </c>
    </row>
    <row r="12" spans="1:16" customFormat="1" hidden="1" x14ac:dyDescent="0.3">
      <c r="A12" s="1" t="s">
        <v>70</v>
      </c>
      <c r="B12">
        <v>1000000</v>
      </c>
      <c r="C12" t="s">
        <v>71</v>
      </c>
      <c r="D12" t="s">
        <v>72</v>
      </c>
      <c r="E12" t="s">
        <v>73</v>
      </c>
      <c r="G12" s="7">
        <v>2</v>
      </c>
      <c r="H12" s="1" t="s">
        <v>52</v>
      </c>
      <c r="I12" s="1" t="s">
        <v>48</v>
      </c>
      <c r="J12">
        <v>37</v>
      </c>
      <c r="L12" s="10">
        <v>88.371626796906995</v>
      </c>
      <c r="N12" t="s">
        <v>74</v>
      </c>
    </row>
    <row r="13" spans="1:16" customFormat="1" hidden="1" x14ac:dyDescent="0.3">
      <c r="A13" s="1" t="s">
        <v>75</v>
      </c>
      <c r="B13">
        <v>1000000</v>
      </c>
      <c r="C13" t="s">
        <v>76</v>
      </c>
      <c r="D13" t="s">
        <v>77</v>
      </c>
      <c r="E13" t="s">
        <v>78</v>
      </c>
      <c r="G13" s="7">
        <v>5</v>
      </c>
      <c r="H13" s="1" t="s">
        <v>79</v>
      </c>
      <c r="I13" s="1" t="s">
        <v>80</v>
      </c>
      <c r="J13">
        <v>37</v>
      </c>
      <c r="L13" s="10">
        <v>101.67905543153699</v>
      </c>
      <c r="N13" t="s">
        <v>24</v>
      </c>
    </row>
    <row r="14" spans="1:16" customFormat="1" hidden="1" x14ac:dyDescent="0.3">
      <c r="A14" s="1" t="s">
        <v>81</v>
      </c>
      <c r="B14">
        <v>1000000</v>
      </c>
      <c r="C14" t="s">
        <v>82</v>
      </c>
      <c r="D14" t="s">
        <v>83</v>
      </c>
      <c r="E14" t="s">
        <v>84</v>
      </c>
      <c r="G14" s="7">
        <v>2</v>
      </c>
      <c r="H14" s="1" t="s">
        <v>85</v>
      </c>
      <c r="I14" s="1" t="s">
        <v>81</v>
      </c>
      <c r="J14">
        <v>37</v>
      </c>
      <c r="L14" s="10">
        <v>88.371626796906995</v>
      </c>
      <c r="N14" t="s">
        <v>86</v>
      </c>
    </row>
    <row r="15" spans="1:16" customFormat="1" hidden="1" x14ac:dyDescent="0.3">
      <c r="A15" s="1" t="s">
        <v>87</v>
      </c>
      <c r="B15">
        <v>1000000</v>
      </c>
      <c r="C15" t="s">
        <v>88</v>
      </c>
      <c r="D15" t="s">
        <v>89</v>
      </c>
      <c r="E15" t="s">
        <v>90</v>
      </c>
      <c r="G15" s="7">
        <v>3</v>
      </c>
      <c r="H15" s="1" t="s">
        <v>91</v>
      </c>
      <c r="I15" s="1" t="s">
        <v>87</v>
      </c>
      <c r="J15">
        <v>40</v>
      </c>
      <c r="L15" s="10">
        <v>318.95337996486302</v>
      </c>
      <c r="N15" t="s">
        <v>24</v>
      </c>
    </row>
    <row r="16" spans="1:16" customFormat="1" hidden="1" x14ac:dyDescent="0.3">
      <c r="A16" s="1" t="s">
        <v>92</v>
      </c>
      <c r="B16">
        <v>1000000</v>
      </c>
      <c r="C16" s="2">
        <v>0.8</v>
      </c>
      <c r="D16" t="s">
        <v>93</v>
      </c>
      <c r="E16" t="s">
        <v>94</v>
      </c>
      <c r="G16" s="7">
        <v>2</v>
      </c>
      <c r="H16" s="1" t="s">
        <v>95</v>
      </c>
      <c r="I16" s="1" t="s">
        <v>96</v>
      </c>
      <c r="J16">
        <v>32</v>
      </c>
      <c r="L16" s="10">
        <f>'[1]Community Services'!$F$17</f>
        <v>88.371626796906995</v>
      </c>
      <c r="N16" t="s">
        <v>97</v>
      </c>
    </row>
    <row r="17" spans="1:16" customFormat="1" hidden="1" x14ac:dyDescent="0.3">
      <c r="A17" s="1" t="s">
        <v>98</v>
      </c>
      <c r="B17">
        <v>900000</v>
      </c>
      <c r="C17" t="s">
        <v>99</v>
      </c>
      <c r="D17" t="s">
        <v>100</v>
      </c>
      <c r="E17" s="4" t="s">
        <v>101</v>
      </c>
      <c r="F17" s="4" t="s">
        <v>46</v>
      </c>
      <c r="G17" s="7"/>
      <c r="H17" s="1" t="s">
        <v>102</v>
      </c>
      <c r="I17" s="1" t="s">
        <v>98</v>
      </c>
      <c r="J17">
        <v>37</v>
      </c>
      <c r="L17" s="10">
        <f>'[2]Community Services'!$F$47</f>
        <v>163.81196359008601</v>
      </c>
      <c r="N17" t="s">
        <v>103</v>
      </c>
    </row>
    <row r="18" spans="1:16" customFormat="1" hidden="1" x14ac:dyDescent="0.3">
      <c r="A18" s="1" t="s">
        <v>104</v>
      </c>
      <c r="B18">
        <v>700000</v>
      </c>
      <c r="C18" t="s">
        <v>105</v>
      </c>
      <c r="D18" t="s">
        <v>106</v>
      </c>
      <c r="E18" s="4" t="s">
        <v>107</v>
      </c>
      <c r="F18" s="4" t="s">
        <v>57</v>
      </c>
      <c r="G18" s="7"/>
      <c r="H18" s="1" t="s">
        <v>108</v>
      </c>
      <c r="I18" s="1" t="s">
        <v>104</v>
      </c>
      <c r="J18">
        <v>40</v>
      </c>
      <c r="L18" s="10">
        <f>'[2]Community Services'!$F$47</f>
        <v>163.81196359008601</v>
      </c>
      <c r="N18" t="s">
        <v>109</v>
      </c>
    </row>
    <row r="19" spans="1:16" x14ac:dyDescent="0.3">
      <c r="A19" s="22" t="s">
        <v>110</v>
      </c>
      <c r="B19" s="5">
        <v>600000</v>
      </c>
      <c r="C19" s="5" t="s">
        <v>111</v>
      </c>
      <c r="D19" s="5" t="s">
        <v>112</v>
      </c>
      <c r="E19" s="5" t="s">
        <v>113</v>
      </c>
      <c r="G19" s="9">
        <v>1</v>
      </c>
      <c r="H19" s="22" t="s">
        <v>114</v>
      </c>
      <c r="I19" s="22" t="s">
        <v>110</v>
      </c>
      <c r="J19" s="5">
        <v>37</v>
      </c>
      <c r="L19" s="23">
        <f>'[2]Community Services'!$F$47</f>
        <v>163.81196359008601</v>
      </c>
      <c r="N19" s="5" t="s">
        <v>115</v>
      </c>
    </row>
    <row r="20" spans="1:16" customFormat="1" hidden="1" x14ac:dyDescent="0.3">
      <c r="A20" s="1" t="s">
        <v>116</v>
      </c>
      <c r="B20">
        <v>500000</v>
      </c>
      <c r="C20" t="s">
        <v>117</v>
      </c>
      <c r="D20" t="s">
        <v>118</v>
      </c>
      <c r="E20" s="4" t="s">
        <v>119</v>
      </c>
      <c r="F20" s="4" t="s">
        <v>120</v>
      </c>
      <c r="G20" s="7"/>
      <c r="H20" s="1" t="s">
        <v>121</v>
      </c>
      <c r="I20" s="1" t="s">
        <v>116</v>
      </c>
      <c r="J20">
        <v>40</v>
      </c>
      <c r="L20" s="10">
        <f>'[2]Community Services'!$F$47</f>
        <v>163.81196359008601</v>
      </c>
      <c r="N20" t="s">
        <v>122</v>
      </c>
    </row>
    <row r="21" spans="1:16" customFormat="1" hidden="1" x14ac:dyDescent="0.3">
      <c r="A21" s="1" t="s">
        <v>123</v>
      </c>
      <c r="B21">
        <v>500000</v>
      </c>
      <c r="C21" t="s">
        <v>124</v>
      </c>
      <c r="D21" t="s">
        <v>125</v>
      </c>
      <c r="E21" s="4" t="s">
        <v>126</v>
      </c>
      <c r="F21" s="4" t="s">
        <v>127</v>
      </c>
      <c r="G21" s="7"/>
      <c r="H21" s="1" t="s">
        <v>128</v>
      </c>
      <c r="I21" s="1" t="s">
        <v>123</v>
      </c>
      <c r="J21">
        <v>40</v>
      </c>
      <c r="L21" s="10">
        <v>144</v>
      </c>
      <c r="N21" t="s">
        <v>129</v>
      </c>
    </row>
    <row r="22" spans="1:16" x14ac:dyDescent="0.3">
      <c r="A22" s="22" t="s">
        <v>130</v>
      </c>
      <c r="B22" s="5">
        <v>500000</v>
      </c>
      <c r="C22" s="5" t="s">
        <v>131</v>
      </c>
      <c r="D22" s="5" t="s">
        <v>132</v>
      </c>
      <c r="E22" s="5" t="s">
        <v>133</v>
      </c>
      <c r="F22" s="25" t="s">
        <v>134</v>
      </c>
      <c r="H22" s="22" t="s">
        <v>135</v>
      </c>
      <c r="I22" s="22" t="s">
        <v>130</v>
      </c>
      <c r="J22" s="5">
        <v>40</v>
      </c>
      <c r="L22" s="23">
        <v>231.636091508692</v>
      </c>
      <c r="N22" s="5" t="s">
        <v>24</v>
      </c>
    </row>
    <row r="23" spans="1:16" customFormat="1" hidden="1" x14ac:dyDescent="0.3">
      <c r="A23" s="1" t="s">
        <v>136</v>
      </c>
      <c r="B23">
        <v>500000</v>
      </c>
      <c r="C23" t="s">
        <v>137</v>
      </c>
      <c r="D23" t="s">
        <v>138</v>
      </c>
      <c r="E23" s="4" t="s">
        <v>139</v>
      </c>
      <c r="F23" s="4" t="s">
        <v>127</v>
      </c>
      <c r="G23" s="7"/>
      <c r="H23" s="1" t="s">
        <v>140</v>
      </c>
      <c r="I23" s="1" t="s">
        <v>136</v>
      </c>
      <c r="J23">
        <v>37</v>
      </c>
      <c r="L23" s="10">
        <v>144</v>
      </c>
      <c r="N23" t="s">
        <v>129</v>
      </c>
    </row>
    <row r="24" spans="1:16" x14ac:dyDescent="0.3">
      <c r="A24" s="22" t="s">
        <v>141</v>
      </c>
      <c r="B24" s="5">
        <v>400000</v>
      </c>
      <c r="C24" s="5" t="s">
        <v>142</v>
      </c>
      <c r="D24" s="5" t="s">
        <v>143</v>
      </c>
      <c r="E24" s="5" t="s">
        <v>144</v>
      </c>
      <c r="F24" s="5" t="s">
        <v>34</v>
      </c>
      <c r="H24" s="22" t="s">
        <v>145</v>
      </c>
      <c r="I24" s="22" t="s">
        <v>146</v>
      </c>
      <c r="J24" s="5">
        <v>40</v>
      </c>
      <c r="L24" s="23">
        <v>300.59780254662002</v>
      </c>
      <c r="N24" s="5" t="s">
        <v>24</v>
      </c>
    </row>
    <row r="25" spans="1:16" customFormat="1" hidden="1" x14ac:dyDescent="0.3">
      <c r="A25" s="1" t="s">
        <v>147</v>
      </c>
      <c r="B25">
        <v>400000</v>
      </c>
      <c r="C25" t="s">
        <v>148</v>
      </c>
      <c r="D25" t="s">
        <v>149</v>
      </c>
      <c r="E25" t="s">
        <v>150</v>
      </c>
      <c r="G25" s="7">
        <v>2</v>
      </c>
      <c r="H25" s="1" t="s">
        <v>151</v>
      </c>
      <c r="I25" s="1" t="s">
        <v>147</v>
      </c>
      <c r="J25">
        <v>32</v>
      </c>
      <c r="L25" s="10">
        <v>88.371626796906995</v>
      </c>
      <c r="N25" t="s">
        <v>24</v>
      </c>
    </row>
    <row r="26" spans="1:16" customFormat="1" hidden="1" x14ac:dyDescent="0.3">
      <c r="A26" s="1" t="s">
        <v>152</v>
      </c>
      <c r="B26">
        <v>300000</v>
      </c>
      <c r="C26" t="s">
        <v>153</v>
      </c>
      <c r="D26" t="s">
        <v>154</v>
      </c>
      <c r="E26" s="4" t="s">
        <v>155</v>
      </c>
      <c r="F26" s="4" t="s">
        <v>156</v>
      </c>
      <c r="G26" s="7"/>
      <c r="H26" s="1" t="s">
        <v>157</v>
      </c>
      <c r="I26" s="1" t="s">
        <v>158</v>
      </c>
      <c r="J26">
        <v>37</v>
      </c>
      <c r="L26" s="10">
        <v>93.506648285729597</v>
      </c>
      <c r="M26" s="6"/>
      <c r="N26" t="s">
        <v>159</v>
      </c>
    </row>
    <row r="27" spans="1:16" customFormat="1" hidden="1" x14ac:dyDescent="0.3">
      <c r="A27" s="1" t="s">
        <v>160</v>
      </c>
      <c r="B27">
        <v>300000</v>
      </c>
      <c r="C27" t="s">
        <v>161</v>
      </c>
      <c r="D27" t="s">
        <v>162</v>
      </c>
      <c r="E27" t="s">
        <v>163</v>
      </c>
      <c r="G27" s="7">
        <v>4</v>
      </c>
      <c r="H27" s="1" t="s">
        <v>164</v>
      </c>
      <c r="I27" s="1" t="s">
        <v>165</v>
      </c>
      <c r="J27">
        <v>40</v>
      </c>
      <c r="L27" s="10">
        <v>93.506648285729597</v>
      </c>
      <c r="N27" t="s">
        <v>166</v>
      </c>
    </row>
    <row r="28" spans="1:16" customFormat="1" hidden="1" x14ac:dyDescent="0.3">
      <c r="A28" s="1" t="s">
        <v>167</v>
      </c>
      <c r="B28">
        <v>300000</v>
      </c>
      <c r="C28" t="s">
        <v>168</v>
      </c>
      <c r="D28" t="s">
        <v>169</v>
      </c>
      <c r="E28" s="4" t="s">
        <v>170</v>
      </c>
      <c r="F28" s="4" t="s">
        <v>171</v>
      </c>
      <c r="G28" s="7"/>
      <c r="H28" s="1" t="s">
        <v>172</v>
      </c>
      <c r="I28" s="1" t="s">
        <v>167</v>
      </c>
      <c r="J28">
        <v>40</v>
      </c>
      <c r="L28" s="10">
        <v>101.67905543153699</v>
      </c>
      <c r="N28" t="s">
        <v>24</v>
      </c>
    </row>
    <row r="29" spans="1:16" x14ac:dyDescent="0.3">
      <c r="A29" s="22" t="s">
        <v>173</v>
      </c>
      <c r="B29" s="5">
        <v>300000</v>
      </c>
      <c r="C29" s="5" t="s">
        <v>174</v>
      </c>
      <c r="D29" s="5" t="s">
        <v>175</v>
      </c>
      <c r="E29" s="5" t="s">
        <v>176</v>
      </c>
      <c r="F29" s="5" t="s">
        <v>34</v>
      </c>
      <c r="H29" s="22" t="s">
        <v>177</v>
      </c>
      <c r="I29" s="22" t="s">
        <v>178</v>
      </c>
      <c r="J29" s="5">
        <v>37</v>
      </c>
      <c r="L29" s="23">
        <v>300.59780254662002</v>
      </c>
      <c r="N29" s="5" t="s">
        <v>24</v>
      </c>
    </row>
    <row r="30" spans="1:16" customFormat="1" hidden="1" x14ac:dyDescent="0.3">
      <c r="A30" s="1" t="s">
        <v>179</v>
      </c>
      <c r="B30">
        <v>300000</v>
      </c>
      <c r="C30" t="s">
        <v>180</v>
      </c>
      <c r="D30" t="s">
        <v>181</v>
      </c>
      <c r="E30" s="4" t="s">
        <v>182</v>
      </c>
      <c r="F30" s="4" t="s">
        <v>127</v>
      </c>
      <c r="G30" s="7"/>
      <c r="H30" s="1" t="s">
        <v>183</v>
      </c>
      <c r="I30" s="1" t="s">
        <v>179</v>
      </c>
      <c r="J30">
        <v>37</v>
      </c>
      <c r="L30" s="10">
        <v>144</v>
      </c>
      <c r="N30" t="s">
        <v>129</v>
      </c>
    </row>
    <row r="31" spans="1:16" x14ac:dyDescent="0.3">
      <c r="A31" s="22" t="s">
        <v>184</v>
      </c>
      <c r="B31" s="5">
        <v>300000</v>
      </c>
      <c r="C31" s="5" t="s">
        <v>185</v>
      </c>
      <c r="D31" s="5" t="s">
        <v>186</v>
      </c>
      <c r="E31" s="5" t="s">
        <v>187</v>
      </c>
      <c r="F31" s="5" t="s">
        <v>188</v>
      </c>
      <c r="H31" s="22" t="s">
        <v>189</v>
      </c>
      <c r="I31" s="22" t="s">
        <v>184</v>
      </c>
      <c r="J31" s="5">
        <v>40</v>
      </c>
      <c r="L31" s="23">
        <v>361.91447732075397</v>
      </c>
      <c r="N31" s="5" t="s">
        <v>24</v>
      </c>
      <c r="P31" s="5" t="s">
        <v>190</v>
      </c>
    </row>
    <row r="32" spans="1:16" customFormat="1" hidden="1" x14ac:dyDescent="0.3">
      <c r="A32" s="1" t="s">
        <v>191</v>
      </c>
      <c r="B32">
        <v>200000</v>
      </c>
      <c r="C32" t="s">
        <v>192</v>
      </c>
      <c r="D32" t="s">
        <v>193</v>
      </c>
      <c r="E32" t="s">
        <v>194</v>
      </c>
      <c r="G32" s="7">
        <v>5</v>
      </c>
      <c r="H32" s="1" t="s">
        <v>195</v>
      </c>
      <c r="I32" s="1" t="s">
        <v>191</v>
      </c>
      <c r="J32">
        <v>37</v>
      </c>
      <c r="L32" s="10">
        <v>101.67905543153699</v>
      </c>
      <c r="N32" t="s">
        <v>24</v>
      </c>
    </row>
    <row r="33" spans="1:16" x14ac:dyDescent="0.3">
      <c r="A33" s="22" t="s">
        <v>196</v>
      </c>
      <c r="B33" s="5">
        <v>200000</v>
      </c>
      <c r="C33" s="5" t="s">
        <v>197</v>
      </c>
      <c r="D33" s="5" t="s">
        <v>198</v>
      </c>
      <c r="E33" s="5" t="s">
        <v>199</v>
      </c>
      <c r="F33" s="5" t="s">
        <v>63</v>
      </c>
      <c r="H33" s="22" t="s">
        <v>200</v>
      </c>
      <c r="I33" s="22" t="s">
        <v>196</v>
      </c>
      <c r="J33" s="5">
        <v>37</v>
      </c>
      <c r="L33" s="23">
        <v>300.59780254662002</v>
      </c>
      <c r="N33" s="5" t="s">
        <v>24</v>
      </c>
    </row>
    <row r="34" spans="1:16" customFormat="1" hidden="1" x14ac:dyDescent="0.3">
      <c r="A34" s="1" t="s">
        <v>201</v>
      </c>
      <c r="B34">
        <v>200000</v>
      </c>
      <c r="C34" t="s">
        <v>202</v>
      </c>
      <c r="E34" s="5" t="s">
        <v>203</v>
      </c>
      <c r="F34" s="5"/>
      <c r="G34" s="7"/>
      <c r="H34" s="1" t="s">
        <v>204</v>
      </c>
      <c r="I34" s="1" t="s">
        <v>205</v>
      </c>
      <c r="J34">
        <v>37</v>
      </c>
      <c r="L34" s="10">
        <v>88.371626796906995</v>
      </c>
      <c r="N34" t="s">
        <v>24</v>
      </c>
    </row>
    <row r="35" spans="1:16" customFormat="1" hidden="1" x14ac:dyDescent="0.3">
      <c r="A35" s="1" t="s">
        <v>206</v>
      </c>
      <c r="B35">
        <v>200000</v>
      </c>
      <c r="C35" t="s">
        <v>207</v>
      </c>
      <c r="E35" t="s">
        <v>208</v>
      </c>
      <c r="G35" s="7">
        <v>3</v>
      </c>
      <c r="H35" s="1" t="s">
        <v>209</v>
      </c>
      <c r="I35" s="1" t="s">
        <v>206</v>
      </c>
      <c r="J35">
        <v>40</v>
      </c>
      <c r="L35" s="10">
        <v>318.95337996486302</v>
      </c>
      <c r="N35" t="s">
        <v>24</v>
      </c>
    </row>
    <row r="36" spans="1:16" customFormat="1" hidden="1" x14ac:dyDescent="0.3">
      <c r="A36" s="1" t="s">
        <v>210</v>
      </c>
      <c r="B36">
        <v>200000</v>
      </c>
      <c r="C36" t="s">
        <v>211</v>
      </c>
      <c r="D36" t="s">
        <v>212</v>
      </c>
      <c r="E36" t="s">
        <v>213</v>
      </c>
      <c r="G36" s="7">
        <v>3</v>
      </c>
      <c r="H36" s="1" t="s">
        <v>214</v>
      </c>
      <c r="I36" s="1" t="s">
        <v>210</v>
      </c>
      <c r="J36">
        <v>37</v>
      </c>
      <c r="L36" s="10">
        <v>318.95337996486302</v>
      </c>
      <c r="N36" t="s">
        <v>24</v>
      </c>
    </row>
    <row r="37" spans="1:16" customFormat="1" hidden="1" x14ac:dyDescent="0.3">
      <c r="A37" s="1" t="s">
        <v>215</v>
      </c>
      <c r="B37">
        <v>200000</v>
      </c>
      <c r="C37" t="s">
        <v>216</v>
      </c>
      <c r="E37" t="s">
        <v>217</v>
      </c>
      <c r="F37" t="s">
        <v>127</v>
      </c>
      <c r="G37" s="7">
        <v>2</v>
      </c>
      <c r="H37" s="1" t="s">
        <v>23</v>
      </c>
      <c r="I37" s="1" t="s">
        <v>218</v>
      </c>
      <c r="J37">
        <v>40</v>
      </c>
      <c r="L37" s="10">
        <v>144</v>
      </c>
      <c r="N37" t="s">
        <v>129</v>
      </c>
    </row>
    <row r="38" spans="1:16" x14ac:dyDescent="0.3">
      <c r="A38" s="22" t="s">
        <v>219</v>
      </c>
      <c r="B38" s="5">
        <v>200000</v>
      </c>
      <c r="C38" s="5" t="s">
        <v>220</v>
      </c>
      <c r="D38" s="5" t="s">
        <v>221</v>
      </c>
      <c r="E38" s="5" t="s">
        <v>222</v>
      </c>
      <c r="F38" s="5" t="s">
        <v>223</v>
      </c>
      <c r="H38" s="22" t="s">
        <v>224</v>
      </c>
      <c r="I38" s="22" t="s">
        <v>219</v>
      </c>
      <c r="J38" s="5">
        <v>40</v>
      </c>
      <c r="L38" s="23">
        <v>300.59780254662002</v>
      </c>
      <c r="N38" s="5" t="s">
        <v>24</v>
      </c>
    </row>
    <row r="39" spans="1:16" customFormat="1" hidden="1" x14ac:dyDescent="0.3">
      <c r="A39" s="1" t="s">
        <v>225</v>
      </c>
      <c r="B39">
        <v>200000</v>
      </c>
      <c r="C39" t="s">
        <v>226</v>
      </c>
      <c r="D39" t="s">
        <v>227</v>
      </c>
      <c r="E39" s="4" t="s">
        <v>228</v>
      </c>
      <c r="F39" s="4" t="s">
        <v>229</v>
      </c>
      <c r="G39" s="7"/>
      <c r="H39" s="1" t="s">
        <v>230</v>
      </c>
      <c r="I39" s="1" t="s">
        <v>225</v>
      </c>
      <c r="J39">
        <v>40</v>
      </c>
      <c r="L39" s="10">
        <v>88.371626796906995</v>
      </c>
      <c r="N39" t="s">
        <v>24</v>
      </c>
    </row>
    <row r="40" spans="1:16" x14ac:dyDescent="0.3">
      <c r="A40" s="22" t="s">
        <v>231</v>
      </c>
      <c r="B40" s="5">
        <v>200000</v>
      </c>
      <c r="C40" s="5" t="s">
        <v>232</v>
      </c>
      <c r="E40" s="5" t="s">
        <v>233</v>
      </c>
      <c r="F40" s="5" t="s">
        <v>34</v>
      </c>
      <c r="H40" s="22" t="s">
        <v>234</v>
      </c>
      <c r="I40" s="22" t="s">
        <v>231</v>
      </c>
      <c r="J40" s="5">
        <v>40</v>
      </c>
      <c r="L40" s="23">
        <v>300.59780254662002</v>
      </c>
      <c r="N40" s="5" t="s">
        <v>24</v>
      </c>
    </row>
    <row r="41" spans="1:16" x14ac:dyDescent="0.3">
      <c r="A41" s="22" t="s">
        <v>235</v>
      </c>
      <c r="B41" s="5">
        <v>200000</v>
      </c>
      <c r="C41" s="5" t="s">
        <v>236</v>
      </c>
      <c r="D41" s="5" t="s">
        <v>237</v>
      </c>
      <c r="E41" s="5" t="s">
        <v>238</v>
      </c>
      <c r="F41" s="5" t="s">
        <v>238</v>
      </c>
      <c r="H41" s="22" t="s">
        <v>239</v>
      </c>
      <c r="I41" s="22" t="s">
        <v>235</v>
      </c>
      <c r="J41" s="5">
        <v>27</v>
      </c>
      <c r="L41" s="23">
        <v>300.59780254662002</v>
      </c>
      <c r="N41" s="5" t="s">
        <v>24</v>
      </c>
    </row>
    <row r="42" spans="1:16" customFormat="1" hidden="1" x14ac:dyDescent="0.3">
      <c r="A42" s="1" t="s">
        <v>240</v>
      </c>
      <c r="B42">
        <v>200000</v>
      </c>
      <c r="C42" t="s">
        <v>241</v>
      </c>
      <c r="D42" t="s">
        <v>242</v>
      </c>
      <c r="E42" s="4" t="s">
        <v>243</v>
      </c>
      <c r="F42" s="4" t="s">
        <v>127</v>
      </c>
      <c r="G42" s="7"/>
      <c r="H42" s="1" t="s">
        <v>244</v>
      </c>
      <c r="I42" s="1" t="s">
        <v>240</v>
      </c>
      <c r="J42">
        <v>37</v>
      </c>
      <c r="L42" s="10">
        <v>144</v>
      </c>
      <c r="N42" t="s">
        <v>129</v>
      </c>
    </row>
    <row r="43" spans="1:16" customFormat="1" hidden="1" x14ac:dyDescent="0.3">
      <c r="A43" s="1" t="s">
        <v>245</v>
      </c>
      <c r="B43">
        <v>100000</v>
      </c>
      <c r="C43" t="s">
        <v>246</v>
      </c>
      <c r="E43" t="s">
        <v>247</v>
      </c>
      <c r="G43" s="7">
        <v>2</v>
      </c>
      <c r="H43" s="1" t="s">
        <v>248</v>
      </c>
      <c r="I43" s="1" t="s">
        <v>249</v>
      </c>
      <c r="J43">
        <v>40</v>
      </c>
      <c r="L43" s="10">
        <v>88.371626796906995</v>
      </c>
      <c r="N43" t="s">
        <v>24</v>
      </c>
    </row>
    <row r="44" spans="1:16" x14ac:dyDescent="0.3">
      <c r="A44" s="22" t="s">
        <v>250</v>
      </c>
      <c r="B44" s="5">
        <v>100000</v>
      </c>
      <c r="C44" s="5" t="s">
        <v>251</v>
      </c>
      <c r="D44" s="5" t="s">
        <v>252</v>
      </c>
      <c r="E44" s="5" t="s">
        <v>253</v>
      </c>
      <c r="F44" s="5" t="s">
        <v>254</v>
      </c>
      <c r="H44" s="22" t="s">
        <v>255</v>
      </c>
      <c r="I44" s="22" t="s">
        <v>250</v>
      </c>
      <c r="J44" s="5">
        <v>32</v>
      </c>
      <c r="L44" s="23">
        <v>159.627246962729</v>
      </c>
      <c r="N44" s="5" t="s">
        <v>24</v>
      </c>
      <c r="P44" s="5" t="s">
        <v>256</v>
      </c>
    </row>
    <row r="45" spans="1:16" x14ac:dyDescent="0.3">
      <c r="A45" s="22" t="s">
        <v>257</v>
      </c>
      <c r="B45" s="5">
        <v>100000</v>
      </c>
      <c r="C45" s="5" t="s">
        <v>258</v>
      </c>
      <c r="D45" s="5" t="s">
        <v>259</v>
      </c>
      <c r="E45" s="5" t="s">
        <v>260</v>
      </c>
      <c r="F45" s="5" t="s">
        <v>261</v>
      </c>
      <c r="H45" s="22" t="s">
        <v>262</v>
      </c>
      <c r="I45" s="22" t="s">
        <v>257</v>
      </c>
      <c r="J45" s="5">
        <v>40</v>
      </c>
      <c r="L45" s="23">
        <v>159.627246962729</v>
      </c>
      <c r="N45" s="5" t="s">
        <v>24</v>
      </c>
      <c r="P45" s="5" t="s">
        <v>256</v>
      </c>
    </row>
    <row r="46" spans="1:16" x14ac:dyDescent="0.3">
      <c r="A46" s="22" t="s">
        <v>263</v>
      </c>
      <c r="B46" s="5">
        <v>100000</v>
      </c>
      <c r="C46" s="5" t="s">
        <v>264</v>
      </c>
      <c r="E46" s="5" t="s">
        <v>265</v>
      </c>
      <c r="G46" s="9">
        <v>1</v>
      </c>
      <c r="H46" s="22" t="s">
        <v>29</v>
      </c>
      <c r="I46" s="22" t="s">
        <v>266</v>
      </c>
      <c r="J46" s="5">
        <v>40</v>
      </c>
      <c r="L46" s="23">
        <v>159.627246962729</v>
      </c>
      <c r="N46" s="5" t="s">
        <v>24</v>
      </c>
      <c r="P46" s="5" t="s">
        <v>256</v>
      </c>
    </row>
    <row r="47" spans="1:16" customFormat="1" hidden="1" x14ac:dyDescent="0.3">
      <c r="A47" s="1" t="s">
        <v>267</v>
      </c>
      <c r="B47">
        <v>100000</v>
      </c>
      <c r="C47" t="s">
        <v>268</v>
      </c>
      <c r="D47" t="s">
        <v>269</v>
      </c>
      <c r="E47" s="4" t="s">
        <v>270</v>
      </c>
      <c r="F47" s="4" t="s">
        <v>271</v>
      </c>
      <c r="G47" s="7"/>
      <c r="H47" s="1" t="s">
        <v>272</v>
      </c>
      <c r="I47" s="1" t="s">
        <v>267</v>
      </c>
      <c r="J47">
        <v>40</v>
      </c>
      <c r="L47" s="10">
        <v>418.8</v>
      </c>
      <c r="N47" t="s">
        <v>24</v>
      </c>
      <c r="P47" t="s">
        <v>273</v>
      </c>
    </row>
    <row r="48" spans="1:16" customFormat="1" hidden="1" x14ac:dyDescent="0.3">
      <c r="A48" s="1" t="s">
        <v>274</v>
      </c>
      <c r="B48">
        <v>100000</v>
      </c>
      <c r="C48" t="s">
        <v>275</v>
      </c>
      <c r="D48" t="s">
        <v>276</v>
      </c>
      <c r="E48" t="s">
        <v>277</v>
      </c>
      <c r="G48" s="7"/>
      <c r="H48" s="1" t="s">
        <v>278</v>
      </c>
      <c r="I48" s="1" t="s">
        <v>274</v>
      </c>
      <c r="J48">
        <v>40</v>
      </c>
      <c r="L48" s="10">
        <v>88.371626796906995</v>
      </c>
      <c r="N48" t="s">
        <v>24</v>
      </c>
    </row>
    <row r="49" spans="1:16" customFormat="1" hidden="1" x14ac:dyDescent="0.3">
      <c r="A49" s="1" t="s">
        <v>279</v>
      </c>
      <c r="B49">
        <v>100000</v>
      </c>
      <c r="C49" t="s">
        <v>280</v>
      </c>
      <c r="D49" t="s">
        <v>281</v>
      </c>
      <c r="E49" t="s">
        <v>282</v>
      </c>
      <c r="G49" s="7">
        <v>2</v>
      </c>
      <c r="H49" s="1" t="s">
        <v>283</v>
      </c>
      <c r="I49" s="1" t="s">
        <v>279</v>
      </c>
      <c r="J49">
        <v>17</v>
      </c>
      <c r="L49" s="10">
        <v>88.371626796906995</v>
      </c>
      <c r="N49" t="s">
        <v>24</v>
      </c>
    </row>
    <row r="50" spans="1:16" x14ac:dyDescent="0.3">
      <c r="A50" s="22" t="s">
        <v>284</v>
      </c>
      <c r="B50" s="5">
        <v>100000</v>
      </c>
      <c r="C50" s="5" t="s">
        <v>285</v>
      </c>
      <c r="D50" s="5" t="s">
        <v>286</v>
      </c>
      <c r="E50" s="5" t="s">
        <v>287</v>
      </c>
      <c r="F50" s="5" t="s">
        <v>287</v>
      </c>
      <c r="H50" s="22" t="s">
        <v>288</v>
      </c>
      <c r="I50" s="22" t="s">
        <v>284</v>
      </c>
      <c r="J50" s="5">
        <v>40</v>
      </c>
      <c r="L50" s="23">
        <v>241.154753857321</v>
      </c>
      <c r="N50" s="5" t="s">
        <v>24</v>
      </c>
      <c r="P50" s="5" t="s">
        <v>289</v>
      </c>
    </row>
    <row r="51" spans="1:16" x14ac:dyDescent="0.3">
      <c r="A51" s="22" t="s">
        <v>290</v>
      </c>
      <c r="B51" s="5">
        <v>100000</v>
      </c>
      <c r="C51" s="5" t="s">
        <v>291</v>
      </c>
      <c r="D51" s="5" t="s">
        <v>292</v>
      </c>
      <c r="E51" s="5" t="s">
        <v>293</v>
      </c>
      <c r="G51" s="9">
        <v>1</v>
      </c>
      <c r="H51" s="22" t="s">
        <v>294</v>
      </c>
      <c r="I51" s="22" t="s">
        <v>290</v>
      </c>
      <c r="J51" s="5">
        <v>27</v>
      </c>
      <c r="L51" s="23">
        <v>159.627246962729</v>
      </c>
      <c r="N51" s="5" t="s">
        <v>24</v>
      </c>
      <c r="P51" s="5" t="s">
        <v>256</v>
      </c>
    </row>
    <row r="52" spans="1:16" customFormat="1" hidden="1" x14ac:dyDescent="0.3">
      <c r="A52" s="1" t="s">
        <v>295</v>
      </c>
      <c r="B52">
        <v>100000</v>
      </c>
      <c r="C52" t="s">
        <v>296</v>
      </c>
      <c r="D52" t="s">
        <v>297</v>
      </c>
      <c r="E52" t="s">
        <v>298</v>
      </c>
      <c r="G52" s="7">
        <v>4</v>
      </c>
      <c r="H52" s="1" t="s">
        <v>299</v>
      </c>
      <c r="I52" s="1" t="s">
        <v>295</v>
      </c>
      <c r="J52">
        <v>32</v>
      </c>
      <c r="L52" s="10">
        <v>93.506648285729597</v>
      </c>
      <c r="M52" s="6"/>
      <c r="N52" t="s">
        <v>24</v>
      </c>
    </row>
    <row r="53" spans="1:16" x14ac:dyDescent="0.3">
      <c r="A53" s="22" t="s">
        <v>300</v>
      </c>
      <c r="B53" s="5">
        <v>100000</v>
      </c>
      <c r="C53" s="5" t="s">
        <v>301</v>
      </c>
      <c r="D53" s="5" t="s">
        <v>302</v>
      </c>
      <c r="E53" s="5" t="s">
        <v>303</v>
      </c>
      <c r="F53" s="5" t="s">
        <v>304</v>
      </c>
      <c r="H53" s="22" t="s">
        <v>305</v>
      </c>
      <c r="I53" s="22" t="s">
        <v>306</v>
      </c>
      <c r="J53" s="5">
        <v>40</v>
      </c>
      <c r="L53" s="23">
        <v>159.627246962729</v>
      </c>
      <c r="N53" s="5" t="s">
        <v>24</v>
      </c>
      <c r="P53" s="5" t="s">
        <v>256</v>
      </c>
    </row>
    <row r="54" spans="1:16" customFormat="1" hidden="1" x14ac:dyDescent="0.3">
      <c r="A54" s="1" t="s">
        <v>307</v>
      </c>
      <c r="B54">
        <v>90000</v>
      </c>
      <c r="C54" t="s">
        <v>308</v>
      </c>
      <c r="D54" t="s">
        <v>309</v>
      </c>
      <c r="E54" s="4" t="s">
        <v>310</v>
      </c>
      <c r="F54" s="4" t="s">
        <v>311</v>
      </c>
      <c r="G54" s="7"/>
      <c r="H54" s="1" t="s">
        <v>312</v>
      </c>
      <c r="I54" s="1" t="s">
        <v>313</v>
      </c>
      <c r="J54">
        <v>40</v>
      </c>
      <c r="L54" s="10">
        <v>199.49334412535501</v>
      </c>
      <c r="N54" t="s">
        <v>24</v>
      </c>
      <c r="P54" t="s">
        <v>314</v>
      </c>
    </row>
    <row r="55" spans="1:16" x14ac:dyDescent="0.3">
      <c r="A55" s="22" t="s">
        <v>315</v>
      </c>
      <c r="B55" s="5">
        <v>90000</v>
      </c>
      <c r="C55" s="5" t="s">
        <v>316</v>
      </c>
      <c r="D55" s="5" t="s">
        <v>317</v>
      </c>
      <c r="E55" s="5" t="s">
        <v>318</v>
      </c>
      <c r="F55" s="5" t="s">
        <v>319</v>
      </c>
      <c r="H55" s="22" t="s">
        <v>320</v>
      </c>
      <c r="I55" s="22" t="s">
        <v>315</v>
      </c>
      <c r="J55" s="5">
        <v>40</v>
      </c>
      <c r="L55" s="23">
        <v>159.627246962729</v>
      </c>
      <c r="N55" s="5" t="s">
        <v>24</v>
      </c>
      <c r="P55" s="5" t="s">
        <v>256</v>
      </c>
    </row>
    <row r="56" spans="1:16" customFormat="1" hidden="1" x14ac:dyDescent="0.3">
      <c r="A56" s="1" t="s">
        <v>80</v>
      </c>
      <c r="B56">
        <v>80000</v>
      </c>
      <c r="C56" t="s">
        <v>321</v>
      </c>
      <c r="D56" t="s">
        <v>322</v>
      </c>
      <c r="E56" t="s">
        <v>78</v>
      </c>
      <c r="G56" s="7">
        <v>5</v>
      </c>
      <c r="H56" s="1" t="s">
        <v>79</v>
      </c>
      <c r="I56" s="1" t="s">
        <v>80</v>
      </c>
      <c r="J56">
        <v>37</v>
      </c>
      <c r="L56" s="10">
        <v>101.67905543153699</v>
      </c>
      <c r="N56" t="s">
        <v>24</v>
      </c>
    </row>
    <row r="57" spans="1:16" x14ac:dyDescent="0.3">
      <c r="A57" s="22" t="s">
        <v>323</v>
      </c>
      <c r="B57" s="5">
        <v>80000</v>
      </c>
      <c r="C57" s="5" t="s">
        <v>324</v>
      </c>
      <c r="D57" s="5" t="s">
        <v>325</v>
      </c>
      <c r="E57" s="5" t="s">
        <v>326</v>
      </c>
      <c r="F57" s="5" t="s">
        <v>327</v>
      </c>
      <c r="H57" s="22" t="s">
        <v>328</v>
      </c>
      <c r="I57" s="22" t="s">
        <v>329</v>
      </c>
      <c r="J57" s="5">
        <v>40</v>
      </c>
      <c r="L57" s="23">
        <v>159.627246962729</v>
      </c>
      <c r="N57" s="5" t="s">
        <v>24</v>
      </c>
      <c r="P57" s="5" t="s">
        <v>256</v>
      </c>
    </row>
    <row r="58" spans="1:16" customFormat="1" hidden="1" x14ac:dyDescent="0.3">
      <c r="A58" s="1" t="s">
        <v>330</v>
      </c>
      <c r="B58">
        <v>80000</v>
      </c>
      <c r="C58" t="s">
        <v>331</v>
      </c>
      <c r="E58" s="4" t="s">
        <v>332</v>
      </c>
      <c r="F58" s="4" t="s">
        <v>127</v>
      </c>
      <c r="G58" s="7"/>
      <c r="H58" s="1" t="s">
        <v>333</v>
      </c>
      <c r="I58" s="1" t="s">
        <v>330</v>
      </c>
      <c r="J58">
        <v>40</v>
      </c>
      <c r="L58" s="10">
        <v>144</v>
      </c>
      <c r="N58" t="s">
        <v>129</v>
      </c>
    </row>
    <row r="59" spans="1:16" x14ac:dyDescent="0.3">
      <c r="A59" s="22" t="s">
        <v>334</v>
      </c>
      <c r="B59" s="5">
        <v>70000</v>
      </c>
      <c r="C59" s="5" t="s">
        <v>335</v>
      </c>
      <c r="E59" s="5" t="s">
        <v>336</v>
      </c>
      <c r="G59" s="9">
        <v>1</v>
      </c>
      <c r="H59" s="22" t="s">
        <v>337</v>
      </c>
      <c r="I59" s="22" t="s">
        <v>334</v>
      </c>
      <c r="J59" s="5">
        <v>40</v>
      </c>
      <c r="L59" s="23">
        <v>163.81196359008601</v>
      </c>
      <c r="N59" s="5" t="s">
        <v>24</v>
      </c>
    </row>
    <row r="60" spans="1:16" x14ac:dyDescent="0.3">
      <c r="A60" s="22" t="s">
        <v>338</v>
      </c>
      <c r="B60" s="5">
        <v>70000</v>
      </c>
      <c r="C60" s="5" t="s">
        <v>339</v>
      </c>
      <c r="D60" s="5" t="s">
        <v>340</v>
      </c>
      <c r="E60" s="5" t="s">
        <v>341</v>
      </c>
      <c r="F60" s="5" t="s">
        <v>287</v>
      </c>
      <c r="H60" s="22" t="s">
        <v>342</v>
      </c>
      <c r="I60" s="22" t="s">
        <v>338</v>
      </c>
      <c r="J60" s="5">
        <v>37</v>
      </c>
      <c r="L60" s="23">
        <v>241.154753857321</v>
      </c>
      <c r="N60" s="5" t="s">
        <v>24</v>
      </c>
    </row>
    <row r="61" spans="1:16" customFormat="1" hidden="1" x14ac:dyDescent="0.3">
      <c r="A61" s="1" t="s">
        <v>343</v>
      </c>
      <c r="B61">
        <v>70000</v>
      </c>
      <c r="C61" t="s">
        <v>344</v>
      </c>
      <c r="E61" t="s">
        <v>345</v>
      </c>
      <c r="G61" s="7">
        <v>2</v>
      </c>
      <c r="H61" s="1" t="s">
        <v>346</v>
      </c>
      <c r="I61" s="1" t="s">
        <v>343</v>
      </c>
      <c r="J61">
        <v>40</v>
      </c>
      <c r="L61" s="10">
        <v>88.371626796906995</v>
      </c>
      <c r="N61" t="s">
        <v>24</v>
      </c>
    </row>
    <row r="62" spans="1:16" customFormat="1" hidden="1" x14ac:dyDescent="0.3">
      <c r="A62" s="1" t="s">
        <v>347</v>
      </c>
      <c r="B62">
        <v>70000</v>
      </c>
      <c r="C62" t="s">
        <v>348</v>
      </c>
      <c r="D62" t="s">
        <v>349</v>
      </c>
      <c r="E62" t="s">
        <v>350</v>
      </c>
      <c r="G62" s="7">
        <v>3</v>
      </c>
      <c r="H62" s="1" t="s">
        <v>351</v>
      </c>
      <c r="I62" s="1" t="s">
        <v>347</v>
      </c>
      <c r="J62">
        <v>40</v>
      </c>
      <c r="L62" s="10">
        <v>318.95337996486302</v>
      </c>
      <c r="N62" t="s">
        <v>24</v>
      </c>
    </row>
    <row r="63" spans="1:16" customFormat="1" hidden="1" x14ac:dyDescent="0.3">
      <c r="A63" s="1" t="s">
        <v>352</v>
      </c>
      <c r="B63">
        <v>70000</v>
      </c>
      <c r="C63" t="s">
        <v>353</v>
      </c>
      <c r="D63" t="s">
        <v>354</v>
      </c>
      <c r="E63" s="4" t="s">
        <v>355</v>
      </c>
      <c r="F63" s="4" t="s">
        <v>356</v>
      </c>
      <c r="G63" s="7"/>
      <c r="H63" s="1" t="s">
        <v>357</v>
      </c>
      <c r="I63" s="1" t="s">
        <v>352</v>
      </c>
      <c r="J63">
        <v>40</v>
      </c>
      <c r="L63" s="10">
        <v>159.627246962729</v>
      </c>
      <c r="N63" t="s">
        <v>24</v>
      </c>
      <c r="P63" t="s">
        <v>358</v>
      </c>
    </row>
    <row r="64" spans="1:16" s="13" customFormat="1" hidden="1" x14ac:dyDescent="0.3">
      <c r="A64" s="12" t="s">
        <v>359</v>
      </c>
      <c r="B64" s="13">
        <v>70000</v>
      </c>
      <c r="C64" s="13" t="s">
        <v>360</v>
      </c>
      <c r="D64" s="13" t="s">
        <v>361</v>
      </c>
      <c r="E64" s="13" t="s">
        <v>362</v>
      </c>
      <c r="G64" s="14">
        <v>2</v>
      </c>
      <c r="H64" s="12" t="s">
        <v>363</v>
      </c>
      <c r="I64" s="12" t="s">
        <v>359</v>
      </c>
      <c r="J64" s="13">
        <v>40</v>
      </c>
      <c r="L64" s="15"/>
    </row>
    <row r="65" spans="1:16" s="13" customFormat="1" hidden="1" x14ac:dyDescent="0.3">
      <c r="A65" s="12" t="s">
        <v>364</v>
      </c>
      <c r="B65" s="13">
        <v>70000</v>
      </c>
      <c r="C65" s="13" t="s">
        <v>365</v>
      </c>
      <c r="E65" s="13" t="s">
        <v>366</v>
      </c>
      <c r="G65" s="14">
        <v>6</v>
      </c>
      <c r="H65" s="12" t="s">
        <v>367</v>
      </c>
      <c r="I65" s="12" t="s">
        <v>364</v>
      </c>
      <c r="J65" s="13">
        <v>40</v>
      </c>
      <c r="L65" s="15"/>
    </row>
    <row r="66" spans="1:16" customFormat="1" hidden="1" x14ac:dyDescent="0.3">
      <c r="A66" s="1" t="s">
        <v>368</v>
      </c>
      <c r="B66">
        <v>70000</v>
      </c>
      <c r="C66" t="s">
        <v>369</v>
      </c>
      <c r="D66" t="s">
        <v>370</v>
      </c>
      <c r="E66" s="4" t="s">
        <v>371</v>
      </c>
      <c r="F66" s="4" t="s">
        <v>127</v>
      </c>
      <c r="G66" s="7"/>
      <c r="H66" s="1" t="s">
        <v>372</v>
      </c>
      <c r="I66" s="1" t="s">
        <v>368</v>
      </c>
      <c r="J66">
        <v>37</v>
      </c>
      <c r="L66" s="10">
        <v>144</v>
      </c>
      <c r="N66" t="s">
        <v>129</v>
      </c>
    </row>
    <row r="67" spans="1:16" x14ac:dyDescent="0.3">
      <c r="A67" s="22" t="s">
        <v>373</v>
      </c>
      <c r="B67" s="5">
        <v>60000</v>
      </c>
      <c r="C67" s="5" t="s">
        <v>374</v>
      </c>
      <c r="D67" s="5" t="s">
        <v>375</v>
      </c>
      <c r="E67" s="5" t="s">
        <v>376</v>
      </c>
      <c r="F67" s="5" t="s">
        <v>377</v>
      </c>
      <c r="H67" s="22" t="s">
        <v>378</v>
      </c>
      <c r="I67" s="22" t="s">
        <v>379</v>
      </c>
      <c r="J67" s="5">
        <v>37</v>
      </c>
      <c r="L67" s="23">
        <v>400.04711893459199</v>
      </c>
      <c r="N67" s="5" t="s">
        <v>24</v>
      </c>
      <c r="P67" s="5" t="s">
        <v>380</v>
      </c>
    </row>
    <row r="68" spans="1:16" customFormat="1" hidden="1" x14ac:dyDescent="0.3">
      <c r="A68" s="1" t="s">
        <v>381</v>
      </c>
      <c r="B68">
        <v>60000</v>
      </c>
      <c r="C68" t="s">
        <v>382</v>
      </c>
      <c r="E68" t="s">
        <v>383</v>
      </c>
      <c r="G68" s="7">
        <v>3</v>
      </c>
      <c r="H68" s="1" t="s">
        <v>384</v>
      </c>
      <c r="I68" s="1" t="s">
        <v>381</v>
      </c>
      <c r="J68">
        <v>40</v>
      </c>
      <c r="L68" s="10">
        <v>318.95337996486302</v>
      </c>
      <c r="N68" t="s">
        <v>24</v>
      </c>
    </row>
    <row r="69" spans="1:16" s="13" customFormat="1" hidden="1" x14ac:dyDescent="0.3">
      <c r="A69" s="12" t="s">
        <v>385</v>
      </c>
      <c r="B69" s="13">
        <v>60000</v>
      </c>
      <c r="C69" s="13" t="s">
        <v>386</v>
      </c>
      <c r="D69" s="13" t="s">
        <v>387</v>
      </c>
      <c r="E69" s="13" t="s">
        <v>388</v>
      </c>
      <c r="G69" s="14"/>
      <c r="H69" s="12" t="s">
        <v>389</v>
      </c>
      <c r="I69" s="12" t="s">
        <v>385</v>
      </c>
      <c r="J69" s="13">
        <v>40</v>
      </c>
      <c r="L69" s="15"/>
    </row>
    <row r="70" spans="1:16" customFormat="1" hidden="1" x14ac:dyDescent="0.3">
      <c r="A70" s="1" t="s">
        <v>390</v>
      </c>
      <c r="B70">
        <v>60000</v>
      </c>
      <c r="C70" t="s">
        <v>391</v>
      </c>
      <c r="D70" t="s">
        <v>392</v>
      </c>
      <c r="E70" s="4" t="s">
        <v>393</v>
      </c>
      <c r="F70" s="4" t="s">
        <v>394</v>
      </c>
      <c r="G70" s="7"/>
      <c r="H70" s="1" t="s">
        <v>395</v>
      </c>
      <c r="I70" s="1" t="s">
        <v>390</v>
      </c>
      <c r="J70">
        <v>40</v>
      </c>
      <c r="L70" s="10">
        <v>64</v>
      </c>
      <c r="N70" t="s">
        <v>396</v>
      </c>
      <c r="P70" t="s">
        <v>397</v>
      </c>
    </row>
    <row r="71" spans="1:16" customFormat="1" hidden="1" x14ac:dyDescent="0.3">
      <c r="A71" s="1" t="s">
        <v>398</v>
      </c>
      <c r="B71">
        <v>60000</v>
      </c>
      <c r="C71" t="s">
        <v>399</v>
      </c>
      <c r="D71" t="s">
        <v>400</v>
      </c>
      <c r="E71" s="4" t="s">
        <v>401</v>
      </c>
      <c r="F71" s="4" t="s">
        <v>402</v>
      </c>
      <c r="G71" s="7"/>
      <c r="H71" s="1" t="s">
        <v>403</v>
      </c>
      <c r="I71" s="1" t="s">
        <v>398</v>
      </c>
      <c r="J71">
        <v>40</v>
      </c>
      <c r="L71" s="10">
        <v>318.95337996486302</v>
      </c>
      <c r="N71" t="s">
        <v>24</v>
      </c>
    </row>
    <row r="72" spans="1:16" customFormat="1" hidden="1" x14ac:dyDescent="0.3">
      <c r="A72" s="1" t="s">
        <v>404</v>
      </c>
      <c r="B72">
        <v>60000</v>
      </c>
      <c r="C72" t="s">
        <v>405</v>
      </c>
      <c r="E72" t="s">
        <v>406</v>
      </c>
      <c r="G72" s="7">
        <v>5</v>
      </c>
      <c r="H72" s="1" t="s">
        <v>407</v>
      </c>
      <c r="I72" s="1" t="s">
        <v>404</v>
      </c>
      <c r="J72">
        <v>37</v>
      </c>
      <c r="L72" s="10">
        <v>101.67905543153699</v>
      </c>
      <c r="N72" t="s">
        <v>24</v>
      </c>
    </row>
    <row r="73" spans="1:16" s="13" customFormat="1" hidden="1" x14ac:dyDescent="0.3">
      <c r="A73" s="12" t="s">
        <v>408</v>
      </c>
      <c r="B73" s="13">
        <v>60000</v>
      </c>
      <c r="C73" s="13" t="s">
        <v>409</v>
      </c>
      <c r="E73" s="13" t="s">
        <v>410</v>
      </c>
      <c r="G73" s="14">
        <v>6</v>
      </c>
      <c r="H73" s="12" t="s">
        <v>411</v>
      </c>
      <c r="I73" s="12" t="s">
        <v>412</v>
      </c>
      <c r="J73" s="13">
        <v>32</v>
      </c>
      <c r="L73" s="15"/>
    </row>
    <row r="74" spans="1:16" x14ac:dyDescent="0.3">
      <c r="A74" s="22" t="s">
        <v>413</v>
      </c>
      <c r="B74" s="5">
        <v>50000</v>
      </c>
      <c r="C74" s="5" t="s">
        <v>414</v>
      </c>
      <c r="D74" s="5" t="s">
        <v>415</v>
      </c>
      <c r="E74" s="5" t="s">
        <v>416</v>
      </c>
      <c r="F74" s="5" t="s">
        <v>223</v>
      </c>
      <c r="H74" s="22" t="s">
        <v>417</v>
      </c>
      <c r="I74" s="22" t="s">
        <v>413</v>
      </c>
      <c r="J74" s="5">
        <v>37</v>
      </c>
      <c r="L74" s="23">
        <v>300.59780254662002</v>
      </c>
      <c r="N74" s="5" t="s">
        <v>24</v>
      </c>
    </row>
    <row r="75" spans="1:16" customFormat="1" hidden="1" x14ac:dyDescent="0.3">
      <c r="A75" s="1" t="s">
        <v>418</v>
      </c>
      <c r="B75">
        <v>50000</v>
      </c>
      <c r="C75" t="s">
        <v>419</v>
      </c>
      <c r="E75" t="s">
        <v>420</v>
      </c>
      <c r="G75" s="7">
        <v>5</v>
      </c>
      <c r="H75" s="1" t="s">
        <v>69</v>
      </c>
      <c r="I75" s="1" t="s">
        <v>421</v>
      </c>
      <c r="J75">
        <v>40</v>
      </c>
      <c r="L75" s="10">
        <v>101.67905543153699</v>
      </c>
      <c r="N75" t="s">
        <v>24</v>
      </c>
    </row>
    <row r="76" spans="1:16" x14ac:dyDescent="0.3">
      <c r="A76" s="22" t="s">
        <v>422</v>
      </c>
      <c r="B76" s="5">
        <v>50000</v>
      </c>
      <c r="C76" s="5" t="s">
        <v>423</v>
      </c>
      <c r="D76" s="5" t="s">
        <v>424</v>
      </c>
      <c r="E76" s="5" t="s">
        <v>425</v>
      </c>
      <c r="F76" s="5" t="s">
        <v>426</v>
      </c>
      <c r="H76" s="22" t="s">
        <v>427</v>
      </c>
      <c r="I76" s="22" t="s">
        <v>422</v>
      </c>
      <c r="J76" s="5">
        <v>40</v>
      </c>
      <c r="L76" s="23">
        <v>199.49334412535501</v>
      </c>
      <c r="N76" s="5" t="s">
        <v>24</v>
      </c>
      <c r="P76" s="5" t="s">
        <v>314</v>
      </c>
    </row>
    <row r="77" spans="1:16" x14ac:dyDescent="0.3">
      <c r="A77" s="22" t="s">
        <v>428</v>
      </c>
      <c r="B77" s="5">
        <v>50000</v>
      </c>
      <c r="C77" s="5" t="s">
        <v>429</v>
      </c>
      <c r="D77" s="5" t="s">
        <v>430</v>
      </c>
      <c r="E77" s="5" t="s">
        <v>431</v>
      </c>
      <c r="F77" s="5" t="s">
        <v>304</v>
      </c>
      <c r="H77" s="22" t="s">
        <v>432</v>
      </c>
      <c r="I77" s="22" t="s">
        <v>433</v>
      </c>
      <c r="J77" s="5">
        <v>40</v>
      </c>
      <c r="L77" s="23">
        <v>159.627246962729</v>
      </c>
      <c r="N77" s="5" t="s">
        <v>24</v>
      </c>
      <c r="P77" s="5" t="s">
        <v>256</v>
      </c>
    </row>
    <row r="78" spans="1:16" customFormat="1" hidden="1" x14ac:dyDescent="0.3">
      <c r="A78" s="1" t="s">
        <v>434</v>
      </c>
      <c r="B78">
        <v>50000</v>
      </c>
      <c r="C78" t="s">
        <v>435</v>
      </c>
      <c r="D78" t="s">
        <v>436</v>
      </c>
      <c r="E78" t="s">
        <v>437</v>
      </c>
      <c r="F78" s="4" t="s">
        <v>438</v>
      </c>
      <c r="G78" s="7">
        <v>5</v>
      </c>
      <c r="H78" s="1" t="s">
        <v>439</v>
      </c>
      <c r="I78" s="1" t="s">
        <v>434</v>
      </c>
      <c r="J78">
        <v>37</v>
      </c>
      <c r="L78" s="10">
        <v>159.627246962729</v>
      </c>
      <c r="N78" t="s">
        <v>24</v>
      </c>
      <c r="P78" t="s">
        <v>256</v>
      </c>
    </row>
    <row r="79" spans="1:16" customFormat="1" hidden="1" x14ac:dyDescent="0.3">
      <c r="A79" s="1" t="s">
        <v>440</v>
      </c>
      <c r="B79">
        <v>40000</v>
      </c>
      <c r="C79" t="s">
        <v>441</v>
      </c>
      <c r="E79" s="4" t="s">
        <v>442</v>
      </c>
      <c r="F79" s="4" t="s">
        <v>127</v>
      </c>
      <c r="G79" s="7"/>
      <c r="H79" s="1" t="s">
        <v>443</v>
      </c>
      <c r="I79" s="1" t="s">
        <v>440</v>
      </c>
      <c r="J79">
        <v>32</v>
      </c>
      <c r="L79" s="10">
        <v>144</v>
      </c>
      <c r="N79" t="s">
        <v>129</v>
      </c>
    </row>
    <row r="80" spans="1:16" x14ac:dyDescent="0.3">
      <c r="A80" s="22" t="s">
        <v>444</v>
      </c>
      <c r="B80" s="5">
        <v>40000</v>
      </c>
      <c r="C80" s="5" t="s">
        <v>445</v>
      </c>
      <c r="D80" s="5" t="s">
        <v>446</v>
      </c>
      <c r="E80" s="5" t="s">
        <v>447</v>
      </c>
      <c r="G80" s="9">
        <v>1</v>
      </c>
      <c r="H80" s="22" t="s">
        <v>448</v>
      </c>
      <c r="I80" s="22" t="s">
        <v>444</v>
      </c>
      <c r="J80" s="5">
        <v>37</v>
      </c>
      <c r="L80" s="23">
        <v>159.627246962729</v>
      </c>
      <c r="N80" s="5" t="s">
        <v>24</v>
      </c>
      <c r="P80" s="5" t="s">
        <v>256</v>
      </c>
    </row>
    <row r="81" spans="1:16" s="13" customFormat="1" hidden="1" x14ac:dyDescent="0.3">
      <c r="A81" s="12" t="s">
        <v>449</v>
      </c>
      <c r="B81" s="13">
        <v>40000</v>
      </c>
      <c r="C81" s="13" t="s">
        <v>450</v>
      </c>
      <c r="E81" s="11" t="s">
        <v>451</v>
      </c>
      <c r="F81" s="11" t="s">
        <v>46</v>
      </c>
      <c r="G81" s="14"/>
      <c r="H81" s="12" t="s">
        <v>452</v>
      </c>
      <c r="I81" s="12" t="s">
        <v>449</v>
      </c>
      <c r="J81" s="13">
        <v>40</v>
      </c>
      <c r="L81" s="15"/>
    </row>
    <row r="82" spans="1:16" customFormat="1" hidden="1" x14ac:dyDescent="0.3">
      <c r="A82" s="1" t="s">
        <v>453</v>
      </c>
      <c r="B82">
        <v>40000</v>
      </c>
      <c r="C82" t="s">
        <v>454</v>
      </c>
      <c r="D82" t="s">
        <v>455</v>
      </c>
      <c r="E82" s="4" t="s">
        <v>456</v>
      </c>
      <c r="F82" s="4" t="s">
        <v>457</v>
      </c>
      <c r="G82" s="7"/>
      <c r="H82" s="1" t="s">
        <v>458</v>
      </c>
      <c r="I82" s="1" t="s">
        <v>453</v>
      </c>
      <c r="J82">
        <v>40</v>
      </c>
      <c r="L82" s="10">
        <v>130.80177622556184</v>
      </c>
      <c r="N82" t="s">
        <v>24</v>
      </c>
      <c r="P82" t="s">
        <v>459</v>
      </c>
    </row>
    <row r="83" spans="1:16" customFormat="1" hidden="1" x14ac:dyDescent="0.3">
      <c r="A83" s="1" t="s">
        <v>460</v>
      </c>
      <c r="B83">
        <v>40000</v>
      </c>
      <c r="C83" t="s">
        <v>461</v>
      </c>
      <c r="E83" t="s">
        <v>94</v>
      </c>
      <c r="G83" s="7">
        <v>2</v>
      </c>
      <c r="H83" s="1" t="s">
        <v>462</v>
      </c>
      <c r="I83" s="1" t="s">
        <v>460</v>
      </c>
      <c r="J83">
        <v>37</v>
      </c>
      <c r="L83" s="10">
        <v>88.371626796906995</v>
      </c>
      <c r="N83" t="s">
        <v>24</v>
      </c>
    </row>
    <row r="84" spans="1:16" customFormat="1" hidden="1" x14ac:dyDescent="0.3">
      <c r="A84" s="1" t="s">
        <v>463</v>
      </c>
      <c r="B84">
        <v>40000</v>
      </c>
      <c r="C84" t="s">
        <v>464</v>
      </c>
      <c r="D84" t="s">
        <v>465</v>
      </c>
      <c r="E84" t="s">
        <v>466</v>
      </c>
      <c r="G84" s="7">
        <v>2</v>
      </c>
      <c r="H84" s="1" t="s">
        <v>467</v>
      </c>
      <c r="I84" s="1" t="s">
        <v>463</v>
      </c>
      <c r="J84">
        <v>37</v>
      </c>
      <c r="L84" s="10">
        <v>88.371626796906995</v>
      </c>
      <c r="N84" t="s">
        <v>24</v>
      </c>
    </row>
    <row r="85" spans="1:16" x14ac:dyDescent="0.3">
      <c r="A85" s="22" t="s">
        <v>468</v>
      </c>
      <c r="B85" s="5">
        <v>30000</v>
      </c>
      <c r="C85" s="5" t="s">
        <v>469</v>
      </c>
      <c r="E85" s="5" t="s">
        <v>470</v>
      </c>
      <c r="F85" s="5" t="s">
        <v>261</v>
      </c>
      <c r="H85" s="22" t="s">
        <v>471</v>
      </c>
      <c r="I85" s="22" t="s">
        <v>472</v>
      </c>
      <c r="J85" s="5">
        <v>37</v>
      </c>
      <c r="L85" s="23">
        <v>159.627246962729</v>
      </c>
      <c r="N85" s="5" t="s">
        <v>24</v>
      </c>
      <c r="P85" s="5" t="s">
        <v>256</v>
      </c>
    </row>
    <row r="86" spans="1:16" x14ac:dyDescent="0.3">
      <c r="A86" s="22" t="s">
        <v>473</v>
      </c>
      <c r="B86" s="5">
        <v>30000</v>
      </c>
      <c r="C86" s="5" t="s">
        <v>474</v>
      </c>
      <c r="D86" s="5" t="s">
        <v>475</v>
      </c>
      <c r="E86" s="5" t="s">
        <v>476</v>
      </c>
      <c r="H86" s="22" t="s">
        <v>477</v>
      </c>
      <c r="I86" s="22" t="s">
        <v>473</v>
      </c>
      <c r="J86" s="5">
        <v>32</v>
      </c>
      <c r="L86" s="23">
        <v>159.627246962729</v>
      </c>
      <c r="N86" s="5" t="s">
        <v>24</v>
      </c>
      <c r="P86" s="5" t="s">
        <v>256</v>
      </c>
    </row>
    <row r="87" spans="1:16" x14ac:dyDescent="0.3">
      <c r="A87" s="22" t="s">
        <v>478</v>
      </c>
      <c r="B87" s="5">
        <v>30000</v>
      </c>
      <c r="C87" s="5" t="s">
        <v>479</v>
      </c>
      <c r="D87" s="5" t="s">
        <v>480</v>
      </c>
      <c r="E87" s="5" t="s">
        <v>481</v>
      </c>
      <c r="F87" s="5" t="s">
        <v>482</v>
      </c>
      <c r="H87" s="22" t="s">
        <v>483</v>
      </c>
      <c r="I87" s="22" t="s">
        <v>478</v>
      </c>
      <c r="J87" s="5">
        <v>40</v>
      </c>
      <c r="L87" s="23">
        <v>228.84267093359901</v>
      </c>
      <c r="N87" s="5" t="s">
        <v>24</v>
      </c>
    </row>
    <row r="88" spans="1:16" x14ac:dyDescent="0.3">
      <c r="A88" s="22" t="s">
        <v>484</v>
      </c>
      <c r="B88" s="5">
        <v>30000</v>
      </c>
      <c r="C88" s="5" t="s">
        <v>485</v>
      </c>
      <c r="D88" s="5" t="s">
        <v>486</v>
      </c>
      <c r="E88" s="5" t="s">
        <v>487</v>
      </c>
      <c r="F88" s="5" t="s">
        <v>488</v>
      </c>
      <c r="H88" s="22" t="s">
        <v>489</v>
      </c>
      <c r="I88" s="22" t="s">
        <v>484</v>
      </c>
      <c r="J88" s="5">
        <v>32</v>
      </c>
      <c r="L88" s="23">
        <v>311.94676156716901</v>
      </c>
      <c r="N88" s="5" t="s">
        <v>24</v>
      </c>
    </row>
    <row r="89" spans="1:16" customFormat="1" hidden="1" x14ac:dyDescent="0.3">
      <c r="A89" s="1" t="s">
        <v>490</v>
      </c>
      <c r="B89">
        <v>30000</v>
      </c>
      <c r="C89" t="s">
        <v>491</v>
      </c>
      <c r="D89" t="s">
        <v>492</v>
      </c>
      <c r="E89" s="4" t="s">
        <v>493</v>
      </c>
      <c r="F89" s="4" t="s">
        <v>494</v>
      </c>
      <c r="G89" s="7"/>
      <c r="H89" s="1" t="s">
        <v>495</v>
      </c>
      <c r="I89" s="1" t="s">
        <v>496</v>
      </c>
      <c r="J89">
        <v>40</v>
      </c>
      <c r="L89" s="10">
        <v>41</v>
      </c>
      <c r="N89" t="s">
        <v>129</v>
      </c>
    </row>
    <row r="90" spans="1:16" customFormat="1" hidden="1" x14ac:dyDescent="0.3">
      <c r="A90" s="1" t="s">
        <v>497</v>
      </c>
      <c r="B90">
        <v>30000</v>
      </c>
      <c r="C90" t="s">
        <v>498</v>
      </c>
      <c r="E90" t="s">
        <v>499</v>
      </c>
      <c r="G90" s="7">
        <v>2</v>
      </c>
      <c r="H90" s="1" t="s">
        <v>500</v>
      </c>
      <c r="I90" s="1" t="s">
        <v>501</v>
      </c>
      <c r="J90">
        <v>40</v>
      </c>
      <c r="L90" s="10">
        <v>88.371626796906995</v>
      </c>
      <c r="N90" t="s">
        <v>24</v>
      </c>
    </row>
    <row r="91" spans="1:16" x14ac:dyDescent="0.3">
      <c r="A91" s="22" t="s">
        <v>502</v>
      </c>
      <c r="B91" s="5">
        <v>30000</v>
      </c>
      <c r="C91" s="5" t="s">
        <v>503</v>
      </c>
      <c r="D91" s="5" t="s">
        <v>504</v>
      </c>
      <c r="E91" s="5" t="s">
        <v>505</v>
      </c>
      <c r="F91" s="5" t="s">
        <v>377</v>
      </c>
      <c r="H91" s="22" t="s">
        <v>506</v>
      </c>
      <c r="I91" s="22" t="s">
        <v>502</v>
      </c>
      <c r="J91" s="5">
        <v>40</v>
      </c>
      <c r="L91" s="23">
        <v>400.04711893459199</v>
      </c>
      <c r="N91" s="5" t="s">
        <v>24</v>
      </c>
      <c r="P91" s="5" t="s">
        <v>380</v>
      </c>
    </row>
    <row r="92" spans="1:16" x14ac:dyDescent="0.3">
      <c r="A92" s="22" t="s">
        <v>507</v>
      </c>
      <c r="B92" s="5">
        <v>30000</v>
      </c>
      <c r="C92" s="5" t="s">
        <v>508</v>
      </c>
      <c r="D92" s="5" t="s">
        <v>509</v>
      </c>
      <c r="E92" s="5" t="s">
        <v>510</v>
      </c>
      <c r="F92" s="5" t="s">
        <v>511</v>
      </c>
      <c r="H92" s="22" t="s">
        <v>512</v>
      </c>
      <c r="I92" s="22" t="s">
        <v>507</v>
      </c>
      <c r="J92" s="5">
        <v>40</v>
      </c>
      <c r="L92" s="23">
        <v>130.80356388691499</v>
      </c>
      <c r="N92" s="5" t="s">
        <v>24</v>
      </c>
    </row>
    <row r="93" spans="1:16" customFormat="1" hidden="1" x14ac:dyDescent="0.3">
      <c r="A93" s="1" t="s">
        <v>513</v>
      </c>
      <c r="B93">
        <v>30000</v>
      </c>
      <c r="C93" t="s">
        <v>514</v>
      </c>
      <c r="E93" t="s">
        <v>515</v>
      </c>
      <c r="G93" s="7">
        <v>2</v>
      </c>
      <c r="H93" s="1" t="s">
        <v>516</v>
      </c>
      <c r="I93" s="1" t="s">
        <v>513</v>
      </c>
      <c r="J93">
        <v>32</v>
      </c>
      <c r="L93" s="10">
        <v>88.371626796906995</v>
      </c>
      <c r="N93" t="s">
        <v>24</v>
      </c>
    </row>
    <row r="94" spans="1:16" s="13" customFormat="1" hidden="1" x14ac:dyDescent="0.3">
      <c r="A94" s="12" t="s">
        <v>517</v>
      </c>
      <c r="B94" s="13">
        <v>30000</v>
      </c>
      <c r="C94" s="13" t="s">
        <v>518</v>
      </c>
      <c r="D94" s="13" t="s">
        <v>519</v>
      </c>
      <c r="E94" s="13" t="s">
        <v>520</v>
      </c>
      <c r="G94" s="14">
        <v>6</v>
      </c>
      <c r="H94" s="12" t="s">
        <v>521</v>
      </c>
      <c r="I94" s="12" t="s">
        <v>517</v>
      </c>
      <c r="J94" s="13">
        <v>37</v>
      </c>
      <c r="L94" s="15"/>
    </row>
    <row r="95" spans="1:16" customFormat="1" hidden="1" x14ac:dyDescent="0.3">
      <c r="A95" s="1" t="s">
        <v>522</v>
      </c>
      <c r="B95">
        <v>30000</v>
      </c>
      <c r="C95" t="s">
        <v>523</v>
      </c>
      <c r="D95" t="s">
        <v>524</v>
      </c>
      <c r="E95" t="s">
        <v>525</v>
      </c>
      <c r="G95" s="7">
        <v>2</v>
      </c>
      <c r="H95" s="1" t="s">
        <v>95</v>
      </c>
      <c r="I95" s="1" t="s">
        <v>96</v>
      </c>
      <c r="J95">
        <v>32</v>
      </c>
      <c r="L95" s="10">
        <v>88.371626796906995</v>
      </c>
      <c r="N95" t="s">
        <v>24</v>
      </c>
    </row>
    <row r="96" spans="1:16" x14ac:dyDescent="0.3">
      <c r="A96" s="22" t="s">
        <v>526</v>
      </c>
      <c r="B96" s="5">
        <v>30000</v>
      </c>
      <c r="C96" s="5" t="s">
        <v>527</v>
      </c>
      <c r="D96" s="5" t="s">
        <v>528</v>
      </c>
      <c r="E96" s="5" t="s">
        <v>529</v>
      </c>
      <c r="G96" s="9">
        <v>1</v>
      </c>
      <c r="H96" s="22" t="s">
        <v>294</v>
      </c>
      <c r="I96" s="22" t="s">
        <v>526</v>
      </c>
      <c r="J96" s="5">
        <v>27</v>
      </c>
      <c r="L96" s="23">
        <v>159.627246962729</v>
      </c>
      <c r="N96" s="5" t="s">
        <v>24</v>
      </c>
      <c r="P96" s="5" t="s">
        <v>256</v>
      </c>
    </row>
    <row r="97" spans="1:16" x14ac:dyDescent="0.3">
      <c r="A97" s="22" t="s">
        <v>530</v>
      </c>
      <c r="B97" s="5">
        <v>30000</v>
      </c>
      <c r="C97" s="5" t="s">
        <v>531</v>
      </c>
      <c r="D97" s="5" t="s">
        <v>532</v>
      </c>
      <c r="E97" s="5" t="s">
        <v>533</v>
      </c>
      <c r="F97" s="5" t="s">
        <v>534</v>
      </c>
      <c r="H97" s="22" t="s">
        <v>535</v>
      </c>
      <c r="I97" s="22" t="s">
        <v>536</v>
      </c>
      <c r="J97" s="5">
        <v>40</v>
      </c>
      <c r="L97" s="23">
        <v>361.91447732075397</v>
      </c>
      <c r="N97" s="5" t="s">
        <v>24</v>
      </c>
      <c r="P97" s="5" t="s">
        <v>190</v>
      </c>
    </row>
    <row r="98" spans="1:16" customFormat="1" hidden="1" x14ac:dyDescent="0.3">
      <c r="A98" s="1" t="s">
        <v>537</v>
      </c>
      <c r="B98">
        <v>20000</v>
      </c>
      <c r="C98" t="s">
        <v>538</v>
      </c>
      <c r="D98" t="s">
        <v>539</v>
      </c>
      <c r="E98" t="s">
        <v>540</v>
      </c>
      <c r="G98" s="7">
        <v>3</v>
      </c>
      <c r="H98" s="1" t="s">
        <v>541</v>
      </c>
      <c r="I98" s="1" t="s">
        <v>537</v>
      </c>
      <c r="J98">
        <v>37</v>
      </c>
      <c r="L98" s="10">
        <v>318.95337996486302</v>
      </c>
      <c r="N98" t="s">
        <v>24</v>
      </c>
    </row>
    <row r="99" spans="1:16" x14ac:dyDescent="0.3">
      <c r="A99" s="22" t="s">
        <v>542</v>
      </c>
      <c r="B99" s="5">
        <v>20000</v>
      </c>
      <c r="C99" s="5" t="s">
        <v>543</v>
      </c>
      <c r="D99" s="5" t="s">
        <v>544</v>
      </c>
      <c r="E99" s="5" t="s">
        <v>545</v>
      </c>
      <c r="F99" s="5" t="s">
        <v>546</v>
      </c>
      <c r="H99" s="22" t="s">
        <v>547</v>
      </c>
      <c r="I99" s="22" t="s">
        <v>542</v>
      </c>
      <c r="J99" s="5">
        <v>37</v>
      </c>
      <c r="L99" s="23">
        <v>154.21375405594199</v>
      </c>
      <c r="N99" s="5" t="s">
        <v>24</v>
      </c>
    </row>
    <row r="100" spans="1:16" x14ac:dyDescent="0.3">
      <c r="A100" s="22" t="s">
        <v>548</v>
      </c>
      <c r="B100" s="5">
        <v>20000</v>
      </c>
      <c r="C100" s="5" t="s">
        <v>549</v>
      </c>
      <c r="D100" s="5" t="s">
        <v>550</v>
      </c>
      <c r="E100" s="5" t="s">
        <v>551</v>
      </c>
      <c r="F100" s="5" t="s">
        <v>552</v>
      </c>
      <c r="H100" s="22" t="s">
        <v>553</v>
      </c>
      <c r="I100" s="22" t="s">
        <v>554</v>
      </c>
      <c r="J100" s="5">
        <v>37</v>
      </c>
      <c r="L100" s="23">
        <v>296.82877555704698</v>
      </c>
      <c r="N100" s="5" t="s">
        <v>24</v>
      </c>
    </row>
    <row r="101" spans="1:16" x14ac:dyDescent="0.3">
      <c r="A101" s="22" t="s">
        <v>555</v>
      </c>
      <c r="B101" s="5">
        <v>20000</v>
      </c>
      <c r="C101" s="5" t="s">
        <v>556</v>
      </c>
      <c r="E101" s="5" t="s">
        <v>557</v>
      </c>
      <c r="F101" s="5" t="s">
        <v>188</v>
      </c>
      <c r="H101" s="22" t="s">
        <v>558</v>
      </c>
      <c r="I101" s="22" t="s">
        <v>555</v>
      </c>
      <c r="J101" s="5">
        <v>37</v>
      </c>
      <c r="L101" s="23">
        <v>361.91447732075397</v>
      </c>
      <c r="N101" s="5" t="s">
        <v>24</v>
      </c>
      <c r="P101" s="5" t="s">
        <v>190</v>
      </c>
    </row>
    <row r="102" spans="1:16" customFormat="1" hidden="1" x14ac:dyDescent="0.3">
      <c r="A102" s="1" t="s">
        <v>559</v>
      </c>
      <c r="B102">
        <v>20000</v>
      </c>
      <c r="C102" t="s">
        <v>560</v>
      </c>
      <c r="E102" s="5" t="s">
        <v>561</v>
      </c>
      <c r="F102" s="16"/>
      <c r="G102" s="14"/>
      <c r="H102" s="12" t="s">
        <v>17</v>
      </c>
      <c r="I102" s="12" t="s">
        <v>562</v>
      </c>
      <c r="J102" s="13">
        <v>37</v>
      </c>
      <c r="K102" s="13"/>
      <c r="L102" s="15"/>
    </row>
    <row r="103" spans="1:16" customFormat="1" hidden="1" x14ac:dyDescent="0.3">
      <c r="A103" s="1" t="s">
        <v>563</v>
      </c>
      <c r="B103">
        <v>20000</v>
      </c>
      <c r="C103" t="s">
        <v>564</v>
      </c>
      <c r="D103" t="s">
        <v>565</v>
      </c>
      <c r="E103" s="4" t="s">
        <v>566</v>
      </c>
      <c r="F103" s="11" t="s">
        <v>567</v>
      </c>
      <c r="G103" s="14">
        <v>3</v>
      </c>
      <c r="H103" s="12" t="s">
        <v>568</v>
      </c>
      <c r="I103" s="12" t="s">
        <v>563</v>
      </c>
      <c r="J103" s="13">
        <v>37</v>
      </c>
      <c r="K103" s="13"/>
      <c r="L103" s="15"/>
    </row>
    <row r="104" spans="1:16" x14ac:dyDescent="0.3">
      <c r="A104" s="22" t="s">
        <v>569</v>
      </c>
      <c r="B104" s="5">
        <v>20000</v>
      </c>
      <c r="C104" s="5" t="s">
        <v>570</v>
      </c>
      <c r="D104" s="5" t="s">
        <v>571</v>
      </c>
      <c r="E104" s="5" t="s">
        <v>572</v>
      </c>
      <c r="F104" s="5" t="s">
        <v>573</v>
      </c>
      <c r="H104" s="22" t="s">
        <v>574</v>
      </c>
      <c r="I104" s="22" t="s">
        <v>569</v>
      </c>
      <c r="J104" s="5">
        <v>37</v>
      </c>
      <c r="L104" s="23">
        <v>63</v>
      </c>
      <c r="N104" s="5" t="s">
        <v>575</v>
      </c>
      <c r="P104" s="5" t="s">
        <v>576</v>
      </c>
    </row>
    <row r="105" spans="1:16" customFormat="1" hidden="1" x14ac:dyDescent="0.3">
      <c r="A105" s="1" t="s">
        <v>577</v>
      </c>
      <c r="B105">
        <v>20000</v>
      </c>
      <c r="C105" t="s">
        <v>578</v>
      </c>
      <c r="E105" s="4" t="s">
        <v>579</v>
      </c>
      <c r="F105" s="4" t="s">
        <v>580</v>
      </c>
      <c r="G105" s="7"/>
      <c r="H105" s="1" t="s">
        <v>581</v>
      </c>
      <c r="I105" s="1" t="s">
        <v>577</v>
      </c>
      <c r="J105">
        <v>40</v>
      </c>
      <c r="L105" s="10">
        <v>130.80177622556184</v>
      </c>
      <c r="N105" t="s">
        <v>24</v>
      </c>
      <c r="P105" t="s">
        <v>459</v>
      </c>
    </row>
    <row r="106" spans="1:16" customFormat="1" hidden="1" x14ac:dyDescent="0.3">
      <c r="A106" s="1" t="s">
        <v>582</v>
      </c>
      <c r="B106">
        <v>20000</v>
      </c>
      <c r="C106" t="s">
        <v>583</v>
      </c>
      <c r="D106" t="s">
        <v>584</v>
      </c>
      <c r="E106" s="4" t="s">
        <v>585</v>
      </c>
      <c r="F106" s="4" t="s">
        <v>580</v>
      </c>
      <c r="G106" s="7"/>
      <c r="H106" s="1" t="s">
        <v>586</v>
      </c>
      <c r="I106" s="1" t="s">
        <v>582</v>
      </c>
      <c r="J106">
        <v>32</v>
      </c>
      <c r="L106" s="10">
        <v>130.80177622556184</v>
      </c>
      <c r="N106" t="s">
        <v>24</v>
      </c>
      <c r="P106" t="s">
        <v>459</v>
      </c>
    </row>
    <row r="107" spans="1:16" customFormat="1" hidden="1" x14ac:dyDescent="0.3">
      <c r="A107" s="1" t="s">
        <v>587</v>
      </c>
      <c r="B107">
        <v>20000</v>
      </c>
      <c r="C107" t="s">
        <v>588</v>
      </c>
      <c r="E107" t="s">
        <v>589</v>
      </c>
      <c r="G107" s="7"/>
      <c r="H107" s="1" t="s">
        <v>590</v>
      </c>
      <c r="I107" s="1" t="s">
        <v>587</v>
      </c>
      <c r="J107">
        <v>40</v>
      </c>
      <c r="L107" s="10">
        <v>101.67905543153699</v>
      </c>
      <c r="N107" t="s">
        <v>24</v>
      </c>
    </row>
    <row r="108" spans="1:16" x14ac:dyDescent="0.3">
      <c r="A108" s="22" t="s">
        <v>591</v>
      </c>
      <c r="B108" s="5">
        <v>20000</v>
      </c>
      <c r="C108" s="5" t="s">
        <v>592</v>
      </c>
      <c r="D108" s="5" t="s">
        <v>593</v>
      </c>
      <c r="E108" s="5" t="s">
        <v>594</v>
      </c>
      <c r="F108" s="5" t="s">
        <v>595</v>
      </c>
      <c r="H108" s="22" t="s">
        <v>596</v>
      </c>
      <c r="I108" s="22" t="s">
        <v>591</v>
      </c>
      <c r="J108" s="5">
        <v>32</v>
      </c>
      <c r="L108" s="23">
        <v>159.627246962729</v>
      </c>
      <c r="N108" s="5" t="s">
        <v>24</v>
      </c>
      <c r="P108" s="5" t="s">
        <v>256</v>
      </c>
    </row>
    <row r="109" spans="1:16" customFormat="1" hidden="1" x14ac:dyDescent="0.3">
      <c r="A109" s="1" t="s">
        <v>597</v>
      </c>
      <c r="B109">
        <v>20000</v>
      </c>
      <c r="C109" t="s">
        <v>598</v>
      </c>
      <c r="E109" s="5" t="s">
        <v>599</v>
      </c>
      <c r="F109" s="5"/>
      <c r="G109" s="7">
        <v>3</v>
      </c>
      <c r="H109" s="1" t="s">
        <v>600</v>
      </c>
      <c r="I109" s="1" t="s">
        <v>601</v>
      </c>
      <c r="J109">
        <v>40</v>
      </c>
      <c r="L109" s="10">
        <v>318.95337996486302</v>
      </c>
      <c r="N109" t="s">
        <v>24</v>
      </c>
    </row>
    <row r="110" spans="1:16" customFormat="1" hidden="1" x14ac:dyDescent="0.3">
      <c r="A110" s="1" t="s">
        <v>602</v>
      </c>
      <c r="B110">
        <v>20000</v>
      </c>
      <c r="C110" t="s">
        <v>603</v>
      </c>
      <c r="E110" t="s">
        <v>604</v>
      </c>
      <c r="G110" s="7">
        <v>5</v>
      </c>
      <c r="H110" s="1" t="s">
        <v>605</v>
      </c>
      <c r="I110" s="1" t="s">
        <v>606</v>
      </c>
      <c r="J110">
        <v>40</v>
      </c>
      <c r="L110" s="10">
        <v>101.67905543153699</v>
      </c>
      <c r="N110" t="s">
        <v>24</v>
      </c>
    </row>
    <row r="111" spans="1:16" s="13" customFormat="1" hidden="1" x14ac:dyDescent="0.3">
      <c r="A111" s="12" t="s">
        <v>607</v>
      </c>
      <c r="B111" s="13">
        <v>20000</v>
      </c>
      <c r="C111" s="13" t="s">
        <v>608</v>
      </c>
      <c r="E111" s="13" t="s">
        <v>609</v>
      </c>
      <c r="G111" s="14">
        <v>6</v>
      </c>
      <c r="H111" s="12" t="s">
        <v>610</v>
      </c>
      <c r="I111" s="12" t="s">
        <v>607</v>
      </c>
      <c r="J111" s="13">
        <v>40</v>
      </c>
      <c r="L111" s="15"/>
    </row>
    <row r="112" spans="1:16" x14ac:dyDescent="0.3">
      <c r="A112" s="22" t="s">
        <v>611</v>
      </c>
      <c r="B112" s="5">
        <v>20000</v>
      </c>
      <c r="C112" s="5" t="s">
        <v>612</v>
      </c>
      <c r="D112" s="5" t="s">
        <v>613</v>
      </c>
      <c r="E112" s="5" t="s">
        <v>614</v>
      </c>
      <c r="F112" s="5" t="s">
        <v>615</v>
      </c>
      <c r="H112" s="22" t="s">
        <v>616</v>
      </c>
      <c r="I112" s="22" t="s">
        <v>611</v>
      </c>
      <c r="J112" s="5">
        <v>40</v>
      </c>
      <c r="L112" s="23">
        <v>460.50996661963899</v>
      </c>
      <c r="N112" s="5" t="s">
        <v>24</v>
      </c>
    </row>
    <row r="113" spans="1:16" x14ac:dyDescent="0.3">
      <c r="A113" s="22" t="s">
        <v>617</v>
      </c>
      <c r="B113" s="5">
        <v>20000</v>
      </c>
      <c r="C113" s="5" t="s">
        <v>618</v>
      </c>
      <c r="D113" s="5" t="s">
        <v>619</v>
      </c>
      <c r="E113" s="5" t="s">
        <v>620</v>
      </c>
      <c r="F113" s="5" t="s">
        <v>621</v>
      </c>
      <c r="H113" s="22" t="s">
        <v>622</v>
      </c>
      <c r="I113" s="22" t="s">
        <v>617</v>
      </c>
      <c r="J113" s="5">
        <v>40</v>
      </c>
      <c r="L113" s="23">
        <v>255.25522005051599</v>
      </c>
      <c r="N113" s="5" t="s">
        <v>24</v>
      </c>
    </row>
    <row r="114" spans="1:16" x14ac:dyDescent="0.3">
      <c r="A114" s="22" t="s">
        <v>623</v>
      </c>
      <c r="B114" s="5">
        <v>20000</v>
      </c>
      <c r="C114" s="5" t="s">
        <v>624</v>
      </c>
      <c r="D114" s="5" t="s">
        <v>625</v>
      </c>
      <c r="E114" s="5" t="s">
        <v>626</v>
      </c>
      <c r="F114" s="5" t="s">
        <v>627</v>
      </c>
      <c r="H114" s="22" t="s">
        <v>628</v>
      </c>
      <c r="I114" s="22" t="s">
        <v>623</v>
      </c>
      <c r="J114" s="5">
        <v>32</v>
      </c>
      <c r="L114" s="23">
        <v>154.21375405594199</v>
      </c>
      <c r="N114" s="5" t="s">
        <v>24</v>
      </c>
    </row>
    <row r="115" spans="1:16" x14ac:dyDescent="0.3">
      <c r="A115" s="22" t="s">
        <v>629</v>
      </c>
      <c r="B115" s="5">
        <v>20000</v>
      </c>
      <c r="C115" s="5" t="s">
        <v>630</v>
      </c>
      <c r="D115" s="5" t="s">
        <v>631</v>
      </c>
      <c r="E115" s="5" t="s">
        <v>632</v>
      </c>
      <c r="F115" s="5" t="s">
        <v>633</v>
      </c>
      <c r="H115" s="22" t="s">
        <v>634</v>
      </c>
      <c r="I115" s="22" t="s">
        <v>629</v>
      </c>
      <c r="J115" s="5">
        <v>32</v>
      </c>
      <c r="L115" s="23">
        <v>180.47429031489401</v>
      </c>
      <c r="N115" s="5" t="s">
        <v>24</v>
      </c>
    </row>
    <row r="116" spans="1:16" x14ac:dyDescent="0.3">
      <c r="A116" s="22" t="s">
        <v>635</v>
      </c>
      <c r="B116" s="5">
        <v>20000</v>
      </c>
      <c r="C116" s="5" t="s">
        <v>636</v>
      </c>
      <c r="D116" s="5" t="s">
        <v>637</v>
      </c>
      <c r="E116" s="5" t="s">
        <v>638</v>
      </c>
      <c r="F116" s="5" t="s">
        <v>494</v>
      </c>
      <c r="H116" s="22" t="s">
        <v>639</v>
      </c>
      <c r="I116" s="22" t="s">
        <v>640</v>
      </c>
      <c r="J116" s="5">
        <v>40</v>
      </c>
      <c r="L116" s="23">
        <v>41</v>
      </c>
      <c r="N116" s="5" t="s">
        <v>129</v>
      </c>
      <c r="P116" s="5" t="s">
        <v>641</v>
      </c>
    </row>
    <row r="117" spans="1:16" customFormat="1" hidden="1" x14ac:dyDescent="0.3">
      <c r="A117" s="1" t="s">
        <v>642</v>
      </c>
      <c r="B117">
        <v>20000</v>
      </c>
      <c r="C117" t="s">
        <v>643</v>
      </c>
      <c r="D117" t="s">
        <v>644</v>
      </c>
      <c r="E117" s="4" t="s">
        <v>645</v>
      </c>
      <c r="F117" s="4" t="s">
        <v>646</v>
      </c>
      <c r="G117" s="7"/>
      <c r="H117" s="1" t="s">
        <v>647</v>
      </c>
      <c r="I117" s="1" t="s">
        <v>642</v>
      </c>
      <c r="J117">
        <v>40</v>
      </c>
      <c r="L117" s="10">
        <v>101.67905543153699</v>
      </c>
      <c r="N117" t="s">
        <v>24</v>
      </c>
    </row>
    <row r="118" spans="1:16" customFormat="1" hidden="1" x14ac:dyDescent="0.3">
      <c r="A118" s="1" t="s">
        <v>648</v>
      </c>
      <c r="B118">
        <v>20000</v>
      </c>
      <c r="C118" t="s">
        <v>649</v>
      </c>
      <c r="E118" s="4" t="s">
        <v>650</v>
      </c>
      <c r="F118" s="4" t="s">
        <v>651</v>
      </c>
      <c r="G118" s="7"/>
      <c r="H118" s="1" t="s">
        <v>652</v>
      </c>
      <c r="I118" s="1" t="s">
        <v>648</v>
      </c>
      <c r="J118">
        <v>40</v>
      </c>
      <c r="L118" s="10">
        <v>118</v>
      </c>
      <c r="N118" t="s">
        <v>129</v>
      </c>
      <c r="P118" t="s">
        <v>653</v>
      </c>
    </row>
    <row r="119" spans="1:16" customFormat="1" hidden="1" x14ac:dyDescent="0.3">
      <c r="A119" s="1" t="s">
        <v>654</v>
      </c>
      <c r="B119">
        <v>20000</v>
      </c>
      <c r="C119" t="s">
        <v>655</v>
      </c>
      <c r="D119" t="s">
        <v>656</v>
      </c>
      <c r="E119" s="4" t="s">
        <v>657</v>
      </c>
      <c r="F119" s="4" t="s">
        <v>658</v>
      </c>
      <c r="G119" s="7"/>
      <c r="H119" s="1" t="s">
        <v>659</v>
      </c>
      <c r="I119" s="1" t="s">
        <v>654</v>
      </c>
      <c r="J119">
        <v>32</v>
      </c>
      <c r="L119" s="10">
        <v>395.71</v>
      </c>
      <c r="N119" t="s">
        <v>159</v>
      </c>
      <c r="P119" t="s">
        <v>660</v>
      </c>
    </row>
    <row r="120" spans="1:16" x14ac:dyDescent="0.3">
      <c r="A120" s="22" t="s">
        <v>661</v>
      </c>
      <c r="B120" s="5">
        <v>20000</v>
      </c>
      <c r="C120" s="5" t="s">
        <v>662</v>
      </c>
      <c r="D120" s="5" t="s">
        <v>663</v>
      </c>
      <c r="E120" s="5" t="s">
        <v>664</v>
      </c>
      <c r="F120" s="5" t="s">
        <v>665</v>
      </c>
      <c r="H120" s="22" t="s">
        <v>666</v>
      </c>
      <c r="I120" s="22" t="s">
        <v>667</v>
      </c>
      <c r="J120" s="5">
        <v>40</v>
      </c>
      <c r="L120" s="23">
        <v>361.91447732075397</v>
      </c>
      <c r="N120" s="5" t="s">
        <v>24</v>
      </c>
      <c r="P120" s="5" t="s">
        <v>190</v>
      </c>
    </row>
    <row r="121" spans="1:16" customFormat="1" hidden="1" x14ac:dyDescent="0.3">
      <c r="A121" s="1" t="s">
        <v>668</v>
      </c>
      <c r="B121">
        <v>20000</v>
      </c>
      <c r="C121" t="s">
        <v>669</v>
      </c>
      <c r="D121" t="s">
        <v>670</v>
      </c>
      <c r="E121" s="4" t="s">
        <v>671</v>
      </c>
      <c r="F121" s="4" t="s">
        <v>672</v>
      </c>
      <c r="G121" s="7">
        <v>5</v>
      </c>
      <c r="H121" s="1" t="s">
        <v>673</v>
      </c>
      <c r="I121" s="1" t="s">
        <v>674</v>
      </c>
      <c r="J121">
        <v>40</v>
      </c>
      <c r="L121" s="10">
        <v>101.67905543153699</v>
      </c>
      <c r="N121" t="s">
        <v>24</v>
      </c>
    </row>
    <row r="122" spans="1:16" customFormat="1" hidden="1" x14ac:dyDescent="0.3">
      <c r="A122" s="1" t="s">
        <v>675</v>
      </c>
      <c r="B122">
        <v>20000</v>
      </c>
      <c r="C122" t="s">
        <v>676</v>
      </c>
      <c r="D122" t="s">
        <v>677</v>
      </c>
      <c r="E122" t="s">
        <v>678</v>
      </c>
      <c r="G122" s="7">
        <v>5</v>
      </c>
      <c r="H122" s="1" t="s">
        <v>679</v>
      </c>
      <c r="I122" s="1" t="s">
        <v>675</v>
      </c>
      <c r="J122">
        <v>37</v>
      </c>
      <c r="L122" s="10">
        <v>101.67905543153699</v>
      </c>
      <c r="N122" t="s">
        <v>24</v>
      </c>
    </row>
    <row r="123" spans="1:16" s="13" customFormat="1" hidden="1" x14ac:dyDescent="0.3">
      <c r="A123" s="12" t="s">
        <v>680</v>
      </c>
      <c r="B123" s="13">
        <v>20000</v>
      </c>
      <c r="C123" s="13" t="s">
        <v>681</v>
      </c>
      <c r="E123" s="11" t="s">
        <v>682</v>
      </c>
      <c r="F123" s="11" t="s">
        <v>683</v>
      </c>
      <c r="G123" s="14"/>
      <c r="H123" s="12" t="s">
        <v>95</v>
      </c>
      <c r="I123" s="12" t="s">
        <v>684</v>
      </c>
      <c r="J123" s="13">
        <v>32</v>
      </c>
      <c r="L123" s="15"/>
    </row>
    <row r="124" spans="1:16" x14ac:dyDescent="0.3">
      <c r="A124" s="22" t="s">
        <v>685</v>
      </c>
      <c r="B124" s="5">
        <v>20000</v>
      </c>
      <c r="C124" s="5" t="s">
        <v>686</v>
      </c>
      <c r="D124" s="5" t="s">
        <v>687</v>
      </c>
      <c r="E124" s="5" t="s">
        <v>688</v>
      </c>
      <c r="G124" s="9">
        <v>1</v>
      </c>
      <c r="H124" s="22" t="s">
        <v>689</v>
      </c>
      <c r="I124" s="22" t="s">
        <v>685</v>
      </c>
      <c r="J124" s="5">
        <v>40</v>
      </c>
      <c r="L124" s="23">
        <v>159.627246962729</v>
      </c>
      <c r="N124" s="5" t="s">
        <v>24</v>
      </c>
      <c r="P124" s="5" t="s">
        <v>256</v>
      </c>
    </row>
    <row r="125" spans="1:16" s="13" customFormat="1" hidden="1" x14ac:dyDescent="0.3">
      <c r="A125" s="12" t="s">
        <v>690</v>
      </c>
      <c r="B125" s="13">
        <v>20000</v>
      </c>
      <c r="C125" s="13" t="s">
        <v>691</v>
      </c>
      <c r="D125" s="13" t="s">
        <v>692</v>
      </c>
      <c r="E125" s="13" t="s">
        <v>156</v>
      </c>
      <c r="G125" s="14">
        <v>4</v>
      </c>
      <c r="H125" s="12" t="s">
        <v>693</v>
      </c>
      <c r="I125" s="12" t="s">
        <v>690</v>
      </c>
      <c r="J125" s="13">
        <v>17</v>
      </c>
      <c r="L125" s="15" t="e">
        <f>#REF!</f>
        <v>#REF!</v>
      </c>
    </row>
    <row r="126" spans="1:16" customFormat="1" hidden="1" x14ac:dyDescent="0.3">
      <c r="A126" s="1" t="s">
        <v>694</v>
      </c>
      <c r="B126">
        <v>20000</v>
      </c>
      <c r="C126" t="s">
        <v>695</v>
      </c>
      <c r="D126" t="s">
        <v>696</v>
      </c>
      <c r="E126" t="s">
        <v>697</v>
      </c>
      <c r="G126" s="7">
        <v>2</v>
      </c>
      <c r="H126" s="1" t="s">
        <v>698</v>
      </c>
      <c r="I126" s="1" t="s">
        <v>694</v>
      </c>
      <c r="J126">
        <v>1</v>
      </c>
      <c r="L126" s="10">
        <v>88.371626796906995</v>
      </c>
      <c r="N126" t="s">
        <v>24</v>
      </c>
    </row>
    <row r="127" spans="1:16" customFormat="1" hidden="1" x14ac:dyDescent="0.3">
      <c r="A127" s="1" t="s">
        <v>699</v>
      </c>
      <c r="B127">
        <v>10000</v>
      </c>
      <c r="C127" t="s">
        <v>700</v>
      </c>
      <c r="D127" t="s">
        <v>701</v>
      </c>
      <c r="E127" t="s">
        <v>702</v>
      </c>
      <c r="G127" s="7">
        <v>2</v>
      </c>
      <c r="H127" s="1" t="s">
        <v>703</v>
      </c>
      <c r="I127" s="1" t="s">
        <v>699</v>
      </c>
      <c r="J127">
        <v>37</v>
      </c>
      <c r="L127" s="10">
        <v>88.371626796906995</v>
      </c>
      <c r="N127" t="s">
        <v>24</v>
      </c>
    </row>
    <row r="128" spans="1:16" customFormat="1" hidden="1" x14ac:dyDescent="0.3">
      <c r="A128" s="1" t="s">
        <v>704</v>
      </c>
      <c r="B128">
        <v>10000</v>
      </c>
      <c r="C128" t="s">
        <v>705</v>
      </c>
      <c r="E128" s="4" t="s">
        <v>706</v>
      </c>
      <c r="F128" s="4" t="s">
        <v>127</v>
      </c>
      <c r="G128" s="7"/>
      <c r="H128" s="1" t="s">
        <v>707</v>
      </c>
      <c r="I128" s="1" t="s">
        <v>704</v>
      </c>
      <c r="J128">
        <v>37</v>
      </c>
      <c r="L128" s="10">
        <v>144</v>
      </c>
      <c r="N128" t="s">
        <v>129</v>
      </c>
    </row>
    <row r="129" spans="1:16" customFormat="1" hidden="1" x14ac:dyDescent="0.3">
      <c r="A129" s="1" t="s">
        <v>708</v>
      </c>
      <c r="B129">
        <v>10000</v>
      </c>
      <c r="C129" t="s">
        <v>709</v>
      </c>
      <c r="D129" t="s">
        <v>710</v>
      </c>
      <c r="E129" s="4" t="s">
        <v>711</v>
      </c>
      <c r="F129" s="4" t="s">
        <v>494</v>
      </c>
      <c r="G129" s="7"/>
      <c r="H129" s="1" t="s">
        <v>712</v>
      </c>
      <c r="I129" s="1" t="s">
        <v>713</v>
      </c>
      <c r="J129">
        <v>37</v>
      </c>
      <c r="L129" s="10">
        <v>318.95337996486302</v>
      </c>
      <c r="N129" t="s">
        <v>24</v>
      </c>
    </row>
    <row r="130" spans="1:16" customFormat="1" hidden="1" x14ac:dyDescent="0.3">
      <c r="A130" s="1" t="s">
        <v>714</v>
      </c>
      <c r="B130">
        <v>10000</v>
      </c>
      <c r="C130" t="s">
        <v>715</v>
      </c>
      <c r="D130" t="s">
        <v>716</v>
      </c>
      <c r="E130" t="s">
        <v>717</v>
      </c>
      <c r="G130" s="7">
        <v>2</v>
      </c>
      <c r="H130" s="1" t="s">
        <v>718</v>
      </c>
      <c r="I130" s="1" t="s">
        <v>714</v>
      </c>
      <c r="J130">
        <v>37</v>
      </c>
      <c r="L130" s="10">
        <v>88.371626796906995</v>
      </c>
      <c r="N130" t="s">
        <v>24</v>
      </c>
    </row>
    <row r="131" spans="1:16" customFormat="1" hidden="1" x14ac:dyDescent="0.3">
      <c r="A131" s="1" t="s">
        <v>719</v>
      </c>
      <c r="B131">
        <v>10000</v>
      </c>
      <c r="C131" t="s">
        <v>720</v>
      </c>
      <c r="D131" t="s">
        <v>721</v>
      </c>
      <c r="E131" s="4" t="s">
        <v>722</v>
      </c>
      <c r="F131" s="4" t="s">
        <v>723</v>
      </c>
      <c r="G131" s="7"/>
      <c r="H131" s="1" t="s">
        <v>724</v>
      </c>
      <c r="I131" s="1" t="s">
        <v>719</v>
      </c>
      <c r="J131">
        <v>32</v>
      </c>
      <c r="L131" s="10">
        <v>82.994667428571404</v>
      </c>
      <c r="N131" t="s">
        <v>24</v>
      </c>
      <c r="P131" t="s">
        <v>725</v>
      </c>
    </row>
    <row r="132" spans="1:16" x14ac:dyDescent="0.3">
      <c r="A132" s="22" t="s">
        <v>726</v>
      </c>
      <c r="B132" s="5">
        <v>10000</v>
      </c>
      <c r="C132" s="5" t="s">
        <v>727</v>
      </c>
      <c r="D132" s="5" t="s">
        <v>728</v>
      </c>
      <c r="E132" s="5" t="s">
        <v>729</v>
      </c>
      <c r="F132" s="5" t="s">
        <v>377</v>
      </c>
      <c r="H132" s="22" t="s">
        <v>730</v>
      </c>
      <c r="I132" s="22" t="s">
        <v>726</v>
      </c>
      <c r="J132" s="5">
        <v>40</v>
      </c>
      <c r="L132" s="23">
        <v>400.04711893459199</v>
      </c>
      <c r="N132" s="5" t="s">
        <v>24</v>
      </c>
      <c r="P132" s="5" t="s">
        <v>380</v>
      </c>
    </row>
    <row r="133" spans="1:16" x14ac:dyDescent="0.3">
      <c r="A133" s="22" t="s">
        <v>731</v>
      </c>
      <c r="B133" s="5">
        <v>10000</v>
      </c>
      <c r="C133" s="5" t="s">
        <v>732</v>
      </c>
      <c r="D133" s="5" t="s">
        <v>733</v>
      </c>
      <c r="E133" s="5" t="s">
        <v>734</v>
      </c>
      <c r="F133" s="5" t="s">
        <v>511</v>
      </c>
      <c r="H133" s="22" t="s">
        <v>512</v>
      </c>
      <c r="I133" s="22" t="s">
        <v>731</v>
      </c>
      <c r="J133" s="5">
        <v>40</v>
      </c>
      <c r="L133" s="23">
        <v>130.80356388691499</v>
      </c>
      <c r="N133" s="5" t="s">
        <v>24</v>
      </c>
    </row>
    <row r="134" spans="1:16" customFormat="1" hidden="1" x14ac:dyDescent="0.3">
      <c r="A134" s="1" t="s">
        <v>735</v>
      </c>
      <c r="B134">
        <v>10000</v>
      </c>
      <c r="C134" t="s">
        <v>736</v>
      </c>
      <c r="D134" t="s">
        <v>737</v>
      </c>
      <c r="E134" s="4" t="s">
        <v>426</v>
      </c>
      <c r="F134" s="4" t="s">
        <v>738</v>
      </c>
      <c r="G134" s="7"/>
      <c r="H134" s="1" t="s">
        <v>739</v>
      </c>
      <c r="I134" s="1" t="s">
        <v>735</v>
      </c>
      <c r="J134">
        <v>40</v>
      </c>
      <c r="L134" s="10">
        <v>199.49334412535501</v>
      </c>
      <c r="N134" t="s">
        <v>24</v>
      </c>
      <c r="P134" t="s">
        <v>314</v>
      </c>
    </row>
    <row r="135" spans="1:16" customFormat="1" hidden="1" x14ac:dyDescent="0.3">
      <c r="A135" s="1" t="s">
        <v>740</v>
      </c>
      <c r="B135">
        <v>10000</v>
      </c>
      <c r="C135" t="s">
        <v>741</v>
      </c>
      <c r="E135" t="s">
        <v>742</v>
      </c>
      <c r="G135" s="7">
        <v>2</v>
      </c>
      <c r="H135" s="1" t="s">
        <v>743</v>
      </c>
      <c r="I135" s="1" t="s">
        <v>740</v>
      </c>
      <c r="J135">
        <v>3</v>
      </c>
      <c r="L135" s="10">
        <v>88.371626796906995</v>
      </c>
      <c r="N135" t="s">
        <v>24</v>
      </c>
    </row>
    <row r="136" spans="1:16" x14ac:dyDescent="0.3">
      <c r="A136" s="22" t="s">
        <v>744</v>
      </c>
      <c r="B136" s="5">
        <v>10000</v>
      </c>
      <c r="C136" s="5" t="s">
        <v>745</v>
      </c>
      <c r="E136" s="5" t="s">
        <v>746</v>
      </c>
      <c r="F136" s="5" t="s">
        <v>287</v>
      </c>
      <c r="H136" s="22" t="s">
        <v>747</v>
      </c>
      <c r="I136" s="22" t="s">
        <v>744</v>
      </c>
      <c r="J136" s="5">
        <v>40</v>
      </c>
      <c r="L136" s="23">
        <v>241.154753857321</v>
      </c>
      <c r="N136" s="5" t="s">
        <v>24</v>
      </c>
    </row>
    <row r="137" spans="1:16" x14ac:dyDescent="0.3">
      <c r="A137" s="22" t="s">
        <v>748</v>
      </c>
      <c r="B137" s="5">
        <v>10000</v>
      </c>
      <c r="C137" s="5" t="s">
        <v>749</v>
      </c>
      <c r="E137" s="5" t="s">
        <v>750</v>
      </c>
      <c r="F137" s="5" t="s">
        <v>750</v>
      </c>
      <c r="H137" s="22" t="s">
        <v>751</v>
      </c>
      <c r="I137" s="22" t="s">
        <v>748</v>
      </c>
      <c r="J137" s="5">
        <v>37</v>
      </c>
      <c r="L137" s="23">
        <v>159.627246962729</v>
      </c>
      <c r="N137" s="5" t="s">
        <v>24</v>
      </c>
      <c r="P137" s="5" t="s">
        <v>256</v>
      </c>
    </row>
    <row r="138" spans="1:16" x14ac:dyDescent="0.3">
      <c r="A138" s="22" t="s">
        <v>752</v>
      </c>
      <c r="B138" s="5">
        <v>10000</v>
      </c>
      <c r="C138" s="5" t="s">
        <v>753</v>
      </c>
      <c r="D138" s="5" t="s">
        <v>754</v>
      </c>
      <c r="E138" s="5" t="s">
        <v>755</v>
      </c>
      <c r="G138" s="9">
        <v>1</v>
      </c>
      <c r="H138" s="22" t="s">
        <v>756</v>
      </c>
      <c r="I138" s="22" t="s">
        <v>752</v>
      </c>
      <c r="J138" s="5">
        <v>37</v>
      </c>
      <c r="L138" s="23">
        <v>159.627246962729</v>
      </c>
      <c r="N138" s="5" t="s">
        <v>24</v>
      </c>
      <c r="P138" s="5" t="s">
        <v>256</v>
      </c>
    </row>
    <row r="139" spans="1:16" x14ac:dyDescent="0.3">
      <c r="A139" s="22" t="s">
        <v>757</v>
      </c>
      <c r="B139" s="5">
        <v>10000</v>
      </c>
      <c r="C139" s="5" t="s">
        <v>758</v>
      </c>
      <c r="D139" s="5" t="s">
        <v>759</v>
      </c>
      <c r="E139" s="5" t="s">
        <v>760</v>
      </c>
      <c r="G139" s="9">
        <v>1</v>
      </c>
      <c r="H139" s="22" t="s">
        <v>761</v>
      </c>
      <c r="I139" s="22" t="s">
        <v>757</v>
      </c>
      <c r="J139" s="5">
        <v>27</v>
      </c>
      <c r="L139" s="23">
        <v>159.627246962729</v>
      </c>
      <c r="N139" s="5" t="s">
        <v>24</v>
      </c>
      <c r="P139" s="5" t="s">
        <v>256</v>
      </c>
    </row>
    <row r="140" spans="1:16" customFormat="1" hidden="1" x14ac:dyDescent="0.3">
      <c r="A140" s="1" t="s">
        <v>762</v>
      </c>
      <c r="B140">
        <v>10000</v>
      </c>
      <c r="C140" t="s">
        <v>763</v>
      </c>
      <c r="D140" t="s">
        <v>764</v>
      </c>
      <c r="E140" s="4" t="s">
        <v>765</v>
      </c>
      <c r="F140" s="4" t="s">
        <v>171</v>
      </c>
      <c r="G140" s="7"/>
      <c r="H140" s="1" t="s">
        <v>439</v>
      </c>
      <c r="I140" s="1" t="s">
        <v>762</v>
      </c>
      <c r="J140">
        <v>37</v>
      </c>
      <c r="L140" s="10">
        <v>101.67905543153699</v>
      </c>
      <c r="N140" t="s">
        <v>24</v>
      </c>
    </row>
    <row r="141" spans="1:16" x14ac:dyDescent="0.3">
      <c r="A141" s="22" t="s">
        <v>766</v>
      </c>
      <c r="B141" s="5">
        <v>10000</v>
      </c>
      <c r="C141" s="5" t="s">
        <v>767</v>
      </c>
      <c r="D141" s="5" t="s">
        <v>768</v>
      </c>
      <c r="E141" s="5" t="s">
        <v>769</v>
      </c>
      <c r="F141" s="5" t="s">
        <v>770</v>
      </c>
      <c r="H141" s="22" t="s">
        <v>771</v>
      </c>
      <c r="I141" s="22" t="s">
        <v>766</v>
      </c>
      <c r="J141" s="5">
        <v>37</v>
      </c>
      <c r="L141" s="23">
        <v>159.627246962729</v>
      </c>
      <c r="N141" s="5" t="s">
        <v>24</v>
      </c>
      <c r="P141" s="5" t="s">
        <v>256</v>
      </c>
    </row>
    <row r="142" spans="1:16" x14ac:dyDescent="0.3">
      <c r="A142" s="22" t="s">
        <v>772</v>
      </c>
      <c r="B142" s="5">
        <v>10000</v>
      </c>
      <c r="C142" s="5" t="s">
        <v>773</v>
      </c>
      <c r="D142" s="5" t="s">
        <v>774</v>
      </c>
      <c r="E142" s="5" t="s">
        <v>775</v>
      </c>
      <c r="F142" s="5" t="s">
        <v>770</v>
      </c>
      <c r="H142" s="22" t="s">
        <v>776</v>
      </c>
      <c r="I142" s="22" t="s">
        <v>772</v>
      </c>
      <c r="J142" s="5">
        <v>37</v>
      </c>
      <c r="L142" s="23">
        <v>159.627246962729</v>
      </c>
      <c r="N142" s="5" t="s">
        <v>24</v>
      </c>
      <c r="P142" s="5" t="s">
        <v>256</v>
      </c>
    </row>
    <row r="143" spans="1:16" x14ac:dyDescent="0.3">
      <c r="A143" s="22" t="s">
        <v>777</v>
      </c>
      <c r="B143" s="5">
        <v>10000</v>
      </c>
      <c r="C143" s="5" t="s">
        <v>778</v>
      </c>
      <c r="E143" s="5" t="s">
        <v>779</v>
      </c>
      <c r="F143" s="5" t="s">
        <v>377</v>
      </c>
      <c r="H143" s="22" t="s">
        <v>780</v>
      </c>
      <c r="I143" s="22" t="s">
        <v>777</v>
      </c>
      <c r="J143" s="5">
        <v>37</v>
      </c>
      <c r="L143" s="23">
        <v>400.04711893459199</v>
      </c>
      <c r="N143" s="5" t="s">
        <v>24</v>
      </c>
      <c r="P143" s="5" t="s">
        <v>380</v>
      </c>
    </row>
    <row r="144" spans="1:16" customFormat="1" hidden="1" x14ac:dyDescent="0.3">
      <c r="A144" s="1" t="s">
        <v>781</v>
      </c>
      <c r="B144">
        <v>10000</v>
      </c>
      <c r="C144" t="s">
        <v>782</v>
      </c>
      <c r="E144" s="4" t="s">
        <v>783</v>
      </c>
      <c r="F144" s="4" t="s">
        <v>783</v>
      </c>
      <c r="G144" s="7"/>
      <c r="H144" s="1" t="s">
        <v>784</v>
      </c>
      <c r="I144" s="1" t="s">
        <v>781</v>
      </c>
      <c r="J144">
        <v>1</v>
      </c>
      <c r="L144" s="10">
        <f>'[1]Community Services'!$F$17</f>
        <v>88.371626796906995</v>
      </c>
    </row>
    <row r="145" spans="1:16" x14ac:dyDescent="0.3">
      <c r="A145" s="22" t="s">
        <v>785</v>
      </c>
      <c r="B145" s="5">
        <v>9000</v>
      </c>
      <c r="C145" s="5" t="s">
        <v>786</v>
      </c>
      <c r="D145" s="5" t="s">
        <v>787</v>
      </c>
      <c r="E145" s="5" t="s">
        <v>788</v>
      </c>
      <c r="F145" s="5" t="s">
        <v>63</v>
      </c>
      <c r="H145" s="22" t="s">
        <v>789</v>
      </c>
      <c r="I145" s="22" t="s">
        <v>785</v>
      </c>
      <c r="J145" s="5">
        <v>37</v>
      </c>
      <c r="L145" s="23">
        <v>300.59780254662002</v>
      </c>
      <c r="N145" s="5" t="s">
        <v>24</v>
      </c>
    </row>
    <row r="146" spans="1:16" customFormat="1" hidden="1" x14ac:dyDescent="0.3">
      <c r="A146" s="1" t="s">
        <v>790</v>
      </c>
      <c r="B146">
        <v>9000</v>
      </c>
      <c r="C146" t="s">
        <v>791</v>
      </c>
      <c r="E146" s="4" t="s">
        <v>792</v>
      </c>
      <c r="F146" s="4" t="s">
        <v>127</v>
      </c>
      <c r="G146" s="7"/>
      <c r="H146" s="1" t="s">
        <v>793</v>
      </c>
      <c r="I146" s="1" t="s">
        <v>790</v>
      </c>
      <c r="J146">
        <v>32</v>
      </c>
      <c r="L146" s="10">
        <v>144</v>
      </c>
      <c r="N146" t="s">
        <v>129</v>
      </c>
    </row>
    <row r="147" spans="1:16" x14ac:dyDescent="0.3">
      <c r="A147" s="22" t="s">
        <v>794</v>
      </c>
      <c r="B147" s="5">
        <v>9000</v>
      </c>
      <c r="C147" s="5" t="s">
        <v>795</v>
      </c>
      <c r="D147" s="5" t="s">
        <v>796</v>
      </c>
      <c r="E147" s="5" t="s">
        <v>797</v>
      </c>
      <c r="F147" s="5" t="s">
        <v>615</v>
      </c>
      <c r="H147" s="22" t="s">
        <v>798</v>
      </c>
      <c r="I147" s="22" t="s">
        <v>794</v>
      </c>
      <c r="J147" s="5">
        <v>37</v>
      </c>
      <c r="L147" s="23">
        <v>460.50996661963899</v>
      </c>
      <c r="N147" s="5" t="s">
        <v>24</v>
      </c>
    </row>
    <row r="148" spans="1:16" customFormat="1" hidden="1" x14ac:dyDescent="0.3">
      <c r="A148" s="1" t="s">
        <v>799</v>
      </c>
      <c r="B148">
        <v>9000</v>
      </c>
      <c r="C148" t="s">
        <v>800</v>
      </c>
      <c r="D148" t="s">
        <v>801</v>
      </c>
      <c r="E148" s="4" t="s">
        <v>802</v>
      </c>
      <c r="F148" s="4" t="s">
        <v>803</v>
      </c>
      <c r="G148" s="7"/>
      <c r="H148" s="1" t="s">
        <v>804</v>
      </c>
      <c r="I148" s="1" t="s">
        <v>799</v>
      </c>
      <c r="J148">
        <v>40</v>
      </c>
      <c r="L148" s="10">
        <v>159.627246962729</v>
      </c>
      <c r="N148" t="s">
        <v>24</v>
      </c>
      <c r="P148" t="s">
        <v>358</v>
      </c>
    </row>
    <row r="149" spans="1:16" x14ac:dyDescent="0.3">
      <c r="A149" s="22" t="s">
        <v>805</v>
      </c>
      <c r="B149" s="5">
        <v>9000</v>
      </c>
      <c r="C149" s="5" t="s">
        <v>806</v>
      </c>
      <c r="D149" s="5" t="s">
        <v>807</v>
      </c>
      <c r="E149" s="5" t="s">
        <v>808</v>
      </c>
      <c r="F149" s="5" t="s">
        <v>809</v>
      </c>
      <c r="H149" s="22" t="s">
        <v>810</v>
      </c>
      <c r="I149" s="22" t="s">
        <v>805</v>
      </c>
      <c r="J149" s="5">
        <v>40</v>
      </c>
      <c r="L149" s="23">
        <v>296.82877555704698</v>
      </c>
      <c r="N149" s="5" t="s">
        <v>24</v>
      </c>
    </row>
    <row r="150" spans="1:16" customFormat="1" hidden="1" x14ac:dyDescent="0.3">
      <c r="A150" s="1" t="s">
        <v>811</v>
      </c>
      <c r="B150">
        <v>9000</v>
      </c>
      <c r="C150" t="s">
        <v>812</v>
      </c>
      <c r="E150" s="4" t="s">
        <v>813</v>
      </c>
      <c r="F150" s="4" t="s">
        <v>127</v>
      </c>
      <c r="G150" s="7"/>
      <c r="H150" s="1" t="s">
        <v>814</v>
      </c>
      <c r="I150" s="1" t="s">
        <v>815</v>
      </c>
      <c r="J150">
        <v>40</v>
      </c>
      <c r="L150" s="10">
        <v>144</v>
      </c>
      <c r="N150" t="s">
        <v>129</v>
      </c>
    </row>
    <row r="151" spans="1:16" customFormat="1" hidden="1" x14ac:dyDescent="0.3">
      <c r="A151" s="1" t="s">
        <v>816</v>
      </c>
      <c r="B151">
        <v>9000</v>
      </c>
      <c r="C151" t="s">
        <v>817</v>
      </c>
      <c r="E151" s="4" t="s">
        <v>818</v>
      </c>
      <c r="F151" s="4" t="s">
        <v>127</v>
      </c>
      <c r="G151" s="7"/>
      <c r="H151" s="1" t="s">
        <v>814</v>
      </c>
      <c r="I151" s="1" t="s">
        <v>819</v>
      </c>
      <c r="J151">
        <v>40</v>
      </c>
      <c r="L151" s="10">
        <v>144</v>
      </c>
      <c r="N151" t="s">
        <v>129</v>
      </c>
    </row>
    <row r="152" spans="1:16" s="13" customFormat="1" hidden="1" x14ac:dyDescent="0.3">
      <c r="A152" s="12" t="s">
        <v>820</v>
      </c>
      <c r="B152" s="13">
        <v>9000</v>
      </c>
      <c r="C152" s="13" t="s">
        <v>821</v>
      </c>
      <c r="D152" s="13" t="s">
        <v>822</v>
      </c>
      <c r="E152" s="11" t="s">
        <v>823</v>
      </c>
      <c r="F152" s="11" t="s">
        <v>824</v>
      </c>
      <c r="G152" s="14"/>
      <c r="H152" s="12" t="s">
        <v>825</v>
      </c>
      <c r="I152" s="12" t="s">
        <v>820</v>
      </c>
      <c r="J152" s="13">
        <v>37</v>
      </c>
      <c r="L152" s="15" t="e">
        <f>#REF!</f>
        <v>#REF!</v>
      </c>
    </row>
    <row r="153" spans="1:16" x14ac:dyDescent="0.3">
      <c r="A153" s="22" t="s">
        <v>826</v>
      </c>
      <c r="B153" s="5">
        <v>8000</v>
      </c>
      <c r="C153" s="5" t="s">
        <v>827</v>
      </c>
      <c r="E153" s="5" t="s">
        <v>828</v>
      </c>
      <c r="G153" s="9">
        <v>1</v>
      </c>
      <c r="H153" s="22" t="s">
        <v>829</v>
      </c>
      <c r="I153" s="22" t="s">
        <v>830</v>
      </c>
      <c r="J153" s="5">
        <v>37</v>
      </c>
      <c r="L153" s="23">
        <v>159.627246962729</v>
      </c>
      <c r="N153" s="5" t="s">
        <v>24</v>
      </c>
      <c r="P153" s="5" t="s">
        <v>256</v>
      </c>
    </row>
    <row r="154" spans="1:16" x14ac:dyDescent="0.3">
      <c r="A154" s="22" t="s">
        <v>831</v>
      </c>
      <c r="B154" s="5">
        <v>8000</v>
      </c>
      <c r="C154" s="5" t="s">
        <v>832</v>
      </c>
      <c r="E154" s="5" t="s">
        <v>482</v>
      </c>
      <c r="F154" s="5" t="s">
        <v>482</v>
      </c>
      <c r="H154" s="22" t="s">
        <v>833</v>
      </c>
      <c r="I154" s="22" t="s">
        <v>834</v>
      </c>
      <c r="J154" s="5">
        <v>37</v>
      </c>
      <c r="L154" s="23">
        <v>228.84267093359901</v>
      </c>
      <c r="N154" s="5" t="s">
        <v>24</v>
      </c>
    </row>
    <row r="155" spans="1:16" s="13" customFormat="1" hidden="1" x14ac:dyDescent="0.3">
      <c r="A155" s="12" t="s">
        <v>835</v>
      </c>
      <c r="B155" s="13">
        <v>8000</v>
      </c>
      <c r="C155" s="13" t="s">
        <v>836</v>
      </c>
      <c r="D155" s="13" t="s">
        <v>837</v>
      </c>
      <c r="E155" s="13" t="s">
        <v>838</v>
      </c>
      <c r="G155" s="14">
        <v>4</v>
      </c>
      <c r="H155" s="12" t="s">
        <v>839</v>
      </c>
      <c r="I155" s="12" t="s">
        <v>835</v>
      </c>
      <c r="J155" s="13">
        <v>32</v>
      </c>
      <c r="L155" s="15"/>
    </row>
    <row r="156" spans="1:16" customFormat="1" hidden="1" x14ac:dyDescent="0.3">
      <c r="A156" s="1" t="s">
        <v>840</v>
      </c>
      <c r="B156">
        <v>8000</v>
      </c>
      <c r="C156" t="s">
        <v>841</v>
      </c>
      <c r="E156" s="4" t="s">
        <v>842</v>
      </c>
      <c r="F156" s="4" t="s">
        <v>843</v>
      </c>
      <c r="G156" s="7"/>
      <c r="H156" s="1" t="s">
        <v>844</v>
      </c>
      <c r="I156" s="1" t="s">
        <v>840</v>
      </c>
      <c r="J156">
        <v>40</v>
      </c>
      <c r="L156" s="10">
        <v>118</v>
      </c>
      <c r="N156" t="s">
        <v>129</v>
      </c>
      <c r="P156" t="s">
        <v>653</v>
      </c>
    </row>
    <row r="157" spans="1:16" customFormat="1" hidden="1" x14ac:dyDescent="0.3">
      <c r="A157" s="1" t="s">
        <v>845</v>
      </c>
      <c r="B157">
        <v>7000</v>
      </c>
      <c r="C157" t="s">
        <v>846</v>
      </c>
      <c r="D157" t="s">
        <v>847</v>
      </c>
      <c r="E157" t="s">
        <v>848</v>
      </c>
      <c r="G157" s="7"/>
      <c r="H157" s="1" t="s">
        <v>849</v>
      </c>
      <c r="I157" s="1" t="s">
        <v>845</v>
      </c>
      <c r="J157">
        <v>37</v>
      </c>
      <c r="L157" s="10">
        <f>'[1]Community Services'!$F$17</f>
        <v>88.371626796906995</v>
      </c>
    </row>
    <row r="158" spans="1:16" customFormat="1" hidden="1" x14ac:dyDescent="0.3">
      <c r="A158" s="1" t="s">
        <v>850</v>
      </c>
      <c r="B158">
        <v>7000</v>
      </c>
      <c r="C158" t="s">
        <v>851</v>
      </c>
      <c r="E158" t="s">
        <v>852</v>
      </c>
      <c r="G158" s="7">
        <v>2</v>
      </c>
      <c r="H158" s="1" t="s">
        <v>853</v>
      </c>
      <c r="I158" s="1" t="s">
        <v>854</v>
      </c>
      <c r="J158">
        <v>31</v>
      </c>
      <c r="L158" s="10">
        <f>'[1]Community Services'!$F$17</f>
        <v>88.371626796906995</v>
      </c>
    </row>
    <row r="159" spans="1:16" customFormat="1" hidden="1" x14ac:dyDescent="0.3">
      <c r="A159" s="1" t="s">
        <v>855</v>
      </c>
      <c r="B159">
        <v>7000</v>
      </c>
      <c r="C159" t="s">
        <v>856</v>
      </c>
      <c r="E159" s="4" t="s">
        <v>857</v>
      </c>
      <c r="F159" s="4" t="s">
        <v>127</v>
      </c>
      <c r="G159" s="7"/>
      <c r="H159" s="1" t="s">
        <v>858</v>
      </c>
      <c r="I159" s="1" t="s">
        <v>859</v>
      </c>
      <c r="J159">
        <v>40</v>
      </c>
      <c r="L159" s="10">
        <v>144</v>
      </c>
      <c r="N159" t="s">
        <v>129</v>
      </c>
    </row>
    <row r="160" spans="1:16" s="13" customFormat="1" hidden="1" x14ac:dyDescent="0.3">
      <c r="A160" s="12" t="s">
        <v>860</v>
      </c>
      <c r="B160" s="13">
        <v>7000</v>
      </c>
      <c r="C160" s="13" t="s">
        <v>861</v>
      </c>
      <c r="D160" s="13" t="s">
        <v>862</v>
      </c>
      <c r="E160" s="17" t="s">
        <v>134</v>
      </c>
      <c r="F160" s="17" t="s">
        <v>863</v>
      </c>
      <c r="G160" s="14"/>
      <c r="H160" s="12" t="s">
        <v>864</v>
      </c>
      <c r="I160" s="12" t="s">
        <v>860</v>
      </c>
      <c r="J160" s="13">
        <v>40</v>
      </c>
      <c r="L160" s="15"/>
    </row>
    <row r="161" spans="1:16" customFormat="1" hidden="1" x14ac:dyDescent="0.3">
      <c r="A161" s="1" t="s">
        <v>865</v>
      </c>
      <c r="B161">
        <v>7000</v>
      </c>
      <c r="C161" t="s">
        <v>866</v>
      </c>
      <c r="E161" t="s">
        <v>277</v>
      </c>
      <c r="G161" s="7"/>
      <c r="H161" s="1" t="s">
        <v>867</v>
      </c>
      <c r="I161" s="1" t="s">
        <v>865</v>
      </c>
      <c r="J161">
        <v>40</v>
      </c>
      <c r="L161" s="10">
        <v>88.371626796906995</v>
      </c>
      <c r="N161" t="s">
        <v>24</v>
      </c>
    </row>
    <row r="162" spans="1:16" x14ac:dyDescent="0.3">
      <c r="A162" s="22" t="s">
        <v>868</v>
      </c>
      <c r="B162" s="5">
        <v>7000</v>
      </c>
      <c r="C162" s="5" t="s">
        <v>869</v>
      </c>
      <c r="D162" s="5" t="s">
        <v>870</v>
      </c>
      <c r="E162" s="5" t="s">
        <v>615</v>
      </c>
      <c r="F162" s="5" t="s">
        <v>615</v>
      </c>
      <c r="H162" s="22" t="s">
        <v>871</v>
      </c>
      <c r="I162" s="22" t="s">
        <v>868</v>
      </c>
      <c r="J162" s="5">
        <v>37</v>
      </c>
      <c r="L162" s="23">
        <v>460.50996661963899</v>
      </c>
      <c r="N162" s="5" t="s">
        <v>24</v>
      </c>
    </row>
    <row r="163" spans="1:16" x14ac:dyDescent="0.3">
      <c r="A163" s="22" t="s">
        <v>872</v>
      </c>
      <c r="B163" s="5">
        <v>7000</v>
      </c>
      <c r="C163" s="5" t="s">
        <v>873</v>
      </c>
      <c r="D163" s="5" t="s">
        <v>874</v>
      </c>
      <c r="E163" s="5" t="s">
        <v>875</v>
      </c>
      <c r="G163" s="9">
        <v>1</v>
      </c>
      <c r="H163" s="22" t="s">
        <v>294</v>
      </c>
      <c r="I163" s="22" t="s">
        <v>290</v>
      </c>
      <c r="J163" s="5">
        <v>27</v>
      </c>
      <c r="L163" s="23">
        <v>159.627246962729</v>
      </c>
      <c r="N163" s="5" t="s">
        <v>24</v>
      </c>
      <c r="P163" s="5" t="s">
        <v>256</v>
      </c>
    </row>
    <row r="164" spans="1:16" customFormat="1" hidden="1" x14ac:dyDescent="0.3">
      <c r="A164" s="1" t="s">
        <v>876</v>
      </c>
      <c r="B164">
        <v>7000</v>
      </c>
      <c r="C164" t="s">
        <v>877</v>
      </c>
      <c r="D164" t="s">
        <v>878</v>
      </c>
      <c r="E164" t="s">
        <v>879</v>
      </c>
      <c r="G164" s="7">
        <v>3</v>
      </c>
      <c r="H164" s="1" t="s">
        <v>880</v>
      </c>
      <c r="I164" s="1" t="s">
        <v>881</v>
      </c>
      <c r="J164">
        <v>40</v>
      </c>
      <c r="L164" s="10">
        <v>318.95337996486302</v>
      </c>
      <c r="N164" t="s">
        <v>24</v>
      </c>
    </row>
    <row r="165" spans="1:16" customFormat="1" hidden="1" x14ac:dyDescent="0.3">
      <c r="A165" s="1" t="s">
        <v>882</v>
      </c>
      <c r="B165">
        <v>7000</v>
      </c>
      <c r="C165" t="s">
        <v>883</v>
      </c>
      <c r="D165" t="s">
        <v>884</v>
      </c>
      <c r="E165" s="4" t="s">
        <v>885</v>
      </c>
      <c r="F165" s="4" t="s">
        <v>886</v>
      </c>
      <c r="G165" s="7"/>
      <c r="H165" s="1" t="s">
        <v>887</v>
      </c>
      <c r="I165" s="1" t="s">
        <v>882</v>
      </c>
      <c r="J165">
        <v>37</v>
      </c>
      <c r="L165" s="10">
        <v>318.95337996486302</v>
      </c>
      <c r="N165" t="s">
        <v>24</v>
      </c>
    </row>
    <row r="166" spans="1:16" customFormat="1" hidden="1" x14ac:dyDescent="0.3">
      <c r="A166" s="1" t="s">
        <v>888</v>
      </c>
      <c r="B166">
        <v>7000</v>
      </c>
      <c r="C166" t="s">
        <v>889</v>
      </c>
      <c r="D166" t="s">
        <v>890</v>
      </c>
      <c r="E166" t="s">
        <v>891</v>
      </c>
      <c r="G166" s="7">
        <v>2</v>
      </c>
      <c r="H166" s="1" t="s">
        <v>698</v>
      </c>
      <c r="I166" s="1" t="s">
        <v>694</v>
      </c>
      <c r="J166">
        <v>1</v>
      </c>
      <c r="L166" s="10">
        <v>88.371626796906995</v>
      </c>
      <c r="N166" t="s">
        <v>24</v>
      </c>
    </row>
    <row r="167" spans="1:16" customFormat="1" hidden="1" x14ac:dyDescent="0.3">
      <c r="A167" s="1" t="s">
        <v>892</v>
      </c>
      <c r="B167">
        <v>7000</v>
      </c>
      <c r="C167" t="s">
        <v>893</v>
      </c>
      <c r="D167" t="s">
        <v>894</v>
      </c>
      <c r="E167" s="4" t="s">
        <v>895</v>
      </c>
      <c r="F167" s="4" t="s">
        <v>127</v>
      </c>
      <c r="G167" s="7"/>
      <c r="H167" s="1" t="s">
        <v>896</v>
      </c>
      <c r="I167" s="1" t="s">
        <v>892</v>
      </c>
      <c r="J167">
        <v>32</v>
      </c>
      <c r="L167" s="10">
        <v>88.371626796906995</v>
      </c>
      <c r="N167" t="s">
        <v>24</v>
      </c>
    </row>
    <row r="168" spans="1:16" s="13" customFormat="1" hidden="1" x14ac:dyDescent="0.3">
      <c r="A168" s="12" t="s">
        <v>897</v>
      </c>
      <c r="B168" s="13">
        <v>6000</v>
      </c>
      <c r="C168" s="13" t="s">
        <v>898</v>
      </c>
      <c r="D168" s="13" t="s">
        <v>899</v>
      </c>
      <c r="E168" s="13" t="s">
        <v>900</v>
      </c>
      <c r="G168" s="14">
        <v>6</v>
      </c>
      <c r="H168" s="12" t="s">
        <v>901</v>
      </c>
      <c r="I168" s="12" t="s">
        <v>897</v>
      </c>
      <c r="J168" s="13">
        <v>37</v>
      </c>
      <c r="L168" s="15"/>
    </row>
    <row r="169" spans="1:16" x14ac:dyDescent="0.3">
      <c r="A169" s="22" t="s">
        <v>902</v>
      </c>
      <c r="B169" s="5">
        <v>6000</v>
      </c>
      <c r="C169" s="5" t="s">
        <v>903</v>
      </c>
      <c r="D169" s="5" t="s">
        <v>904</v>
      </c>
      <c r="E169" s="5" t="s">
        <v>905</v>
      </c>
      <c r="F169" s="5" t="s">
        <v>511</v>
      </c>
      <c r="H169" s="22" t="s">
        <v>906</v>
      </c>
      <c r="I169" s="22" t="s">
        <v>902</v>
      </c>
      <c r="J169" s="5">
        <v>37</v>
      </c>
      <c r="L169" s="23">
        <v>130.80356388691499</v>
      </c>
      <c r="N169" s="5" t="s">
        <v>24</v>
      </c>
    </row>
    <row r="170" spans="1:16" s="13" customFormat="1" hidden="1" x14ac:dyDescent="0.3">
      <c r="A170" s="12" t="s">
        <v>907</v>
      </c>
      <c r="B170" s="13">
        <v>6000</v>
      </c>
      <c r="C170" s="13" t="s">
        <v>908</v>
      </c>
      <c r="E170" s="11" t="s">
        <v>909</v>
      </c>
      <c r="F170" s="11" t="s">
        <v>910</v>
      </c>
      <c r="G170" s="14"/>
      <c r="H170" s="12" t="s">
        <v>911</v>
      </c>
      <c r="I170" s="12" t="s">
        <v>907</v>
      </c>
      <c r="J170" s="13">
        <v>40</v>
      </c>
      <c r="L170" s="15" t="e">
        <f>#REF!</f>
        <v>#REF!</v>
      </c>
    </row>
    <row r="171" spans="1:16" customFormat="1" hidden="1" x14ac:dyDescent="0.3">
      <c r="A171" s="1" t="s">
        <v>912</v>
      </c>
      <c r="B171">
        <v>6000</v>
      </c>
      <c r="C171" t="s">
        <v>913</v>
      </c>
      <c r="D171" t="s">
        <v>914</v>
      </c>
      <c r="E171" s="4" t="s">
        <v>915</v>
      </c>
      <c r="F171" s="4" t="s">
        <v>494</v>
      </c>
      <c r="G171" s="7"/>
      <c r="H171" s="1" t="s">
        <v>916</v>
      </c>
      <c r="I171" s="1" t="s">
        <v>917</v>
      </c>
      <c r="J171">
        <v>40</v>
      </c>
      <c r="L171" s="10">
        <v>318.95337996486302</v>
      </c>
      <c r="N171" t="s">
        <v>24</v>
      </c>
    </row>
    <row r="172" spans="1:16" customFormat="1" hidden="1" x14ac:dyDescent="0.3">
      <c r="A172" s="1" t="s">
        <v>918</v>
      </c>
      <c r="B172">
        <v>6000</v>
      </c>
      <c r="C172" t="s">
        <v>919</v>
      </c>
      <c r="E172" s="4" t="s">
        <v>920</v>
      </c>
      <c r="F172" s="4" t="s">
        <v>127</v>
      </c>
      <c r="G172" s="7"/>
      <c r="H172" s="1" t="s">
        <v>858</v>
      </c>
      <c r="I172" s="1" t="s">
        <v>921</v>
      </c>
      <c r="J172">
        <v>40</v>
      </c>
      <c r="L172" s="10">
        <v>144</v>
      </c>
      <c r="N172" t="s">
        <v>129</v>
      </c>
    </row>
    <row r="173" spans="1:16" customFormat="1" hidden="1" x14ac:dyDescent="0.3">
      <c r="A173" s="1" t="s">
        <v>922</v>
      </c>
      <c r="B173">
        <v>6000</v>
      </c>
      <c r="C173" t="s">
        <v>923</v>
      </c>
      <c r="E173" s="4" t="s">
        <v>924</v>
      </c>
      <c r="F173" s="4" t="s">
        <v>127</v>
      </c>
      <c r="G173" s="7"/>
      <c r="H173" s="1" t="s">
        <v>925</v>
      </c>
      <c r="I173" s="1" t="s">
        <v>922</v>
      </c>
      <c r="J173">
        <v>40</v>
      </c>
      <c r="L173" s="10">
        <v>144</v>
      </c>
      <c r="N173" t="s">
        <v>129</v>
      </c>
    </row>
    <row r="174" spans="1:16" x14ac:dyDescent="0.3">
      <c r="A174" s="22" t="s">
        <v>926</v>
      </c>
      <c r="B174" s="5">
        <v>6000</v>
      </c>
      <c r="C174" s="5" t="s">
        <v>927</v>
      </c>
      <c r="D174" s="5" t="s">
        <v>928</v>
      </c>
      <c r="E174" s="5" t="s">
        <v>929</v>
      </c>
      <c r="F174" s="5" t="s">
        <v>426</v>
      </c>
      <c r="H174" s="22" t="s">
        <v>930</v>
      </c>
      <c r="I174" s="22" t="s">
        <v>926</v>
      </c>
      <c r="J174" s="5">
        <v>40</v>
      </c>
      <c r="L174" s="23">
        <v>199.49334412535501</v>
      </c>
      <c r="N174" s="5" t="s">
        <v>24</v>
      </c>
      <c r="P174" s="5" t="s">
        <v>314</v>
      </c>
    </row>
    <row r="175" spans="1:16" customFormat="1" hidden="1" x14ac:dyDescent="0.3">
      <c r="A175" s="1" t="s">
        <v>931</v>
      </c>
      <c r="B175">
        <v>6000</v>
      </c>
      <c r="C175" t="s">
        <v>932</v>
      </c>
      <c r="E175" t="s">
        <v>933</v>
      </c>
      <c r="G175" s="7">
        <v>2</v>
      </c>
      <c r="H175" s="1" t="s">
        <v>934</v>
      </c>
      <c r="I175" s="1" t="s">
        <v>931</v>
      </c>
      <c r="J175">
        <v>27</v>
      </c>
      <c r="L175" s="10">
        <v>88.371626796906995</v>
      </c>
      <c r="N175" t="s">
        <v>24</v>
      </c>
    </row>
    <row r="176" spans="1:16" x14ac:dyDescent="0.3">
      <c r="A176" s="22" t="s">
        <v>935</v>
      </c>
      <c r="B176" s="5">
        <v>6000</v>
      </c>
      <c r="C176" s="5" t="s">
        <v>936</v>
      </c>
      <c r="E176" s="5" t="s">
        <v>937</v>
      </c>
      <c r="F176" s="5" t="s">
        <v>937</v>
      </c>
      <c r="H176" s="22" t="s">
        <v>938</v>
      </c>
      <c r="I176" s="22" t="s">
        <v>939</v>
      </c>
      <c r="J176" s="5">
        <v>37</v>
      </c>
      <c r="L176" s="23">
        <v>151.35302243933799</v>
      </c>
      <c r="N176" s="5" t="s">
        <v>24</v>
      </c>
    </row>
    <row r="177" spans="1:16" x14ac:dyDescent="0.3">
      <c r="A177" s="22" t="s">
        <v>940</v>
      </c>
      <c r="B177" s="5">
        <v>6000</v>
      </c>
      <c r="C177" s="5" t="s">
        <v>941</v>
      </c>
      <c r="D177" s="5" t="s">
        <v>942</v>
      </c>
      <c r="E177" s="5" t="s">
        <v>943</v>
      </c>
      <c r="F177" s="5" t="s">
        <v>943</v>
      </c>
      <c r="H177" s="22" t="s">
        <v>944</v>
      </c>
      <c r="I177" s="22" t="s">
        <v>940</v>
      </c>
      <c r="J177" s="5">
        <v>40</v>
      </c>
      <c r="L177" s="23">
        <v>300.59780254662002</v>
      </c>
      <c r="N177" s="5" t="s">
        <v>24</v>
      </c>
      <c r="P177" s="5" t="s">
        <v>945</v>
      </c>
    </row>
    <row r="178" spans="1:16" x14ac:dyDescent="0.3">
      <c r="A178" s="22" t="s">
        <v>946</v>
      </c>
      <c r="B178" s="5">
        <v>6000</v>
      </c>
      <c r="C178" s="5" t="s">
        <v>947</v>
      </c>
      <c r="E178" s="5" t="s">
        <v>948</v>
      </c>
      <c r="F178" s="5" t="s">
        <v>615</v>
      </c>
      <c r="H178" s="22" t="s">
        <v>949</v>
      </c>
      <c r="I178" s="22" t="s">
        <v>946</v>
      </c>
      <c r="J178" s="5">
        <v>40</v>
      </c>
      <c r="L178" s="23">
        <v>460.50996661963899</v>
      </c>
      <c r="N178" s="5" t="s">
        <v>24</v>
      </c>
    </row>
    <row r="179" spans="1:16" x14ac:dyDescent="0.3">
      <c r="A179" s="22" t="s">
        <v>950</v>
      </c>
      <c r="B179" s="5">
        <v>6000</v>
      </c>
      <c r="C179" s="5" t="s">
        <v>951</v>
      </c>
      <c r="E179" s="5" t="s">
        <v>621</v>
      </c>
      <c r="F179" s="5" t="s">
        <v>621</v>
      </c>
      <c r="H179" s="22" t="s">
        <v>952</v>
      </c>
      <c r="I179" s="22" t="s">
        <v>953</v>
      </c>
      <c r="J179" s="5">
        <v>37</v>
      </c>
      <c r="L179" s="23">
        <v>255.25522005051599</v>
      </c>
      <c r="N179" s="5" t="s">
        <v>24</v>
      </c>
    </row>
    <row r="180" spans="1:16" x14ac:dyDescent="0.3">
      <c r="A180" s="22" t="s">
        <v>954</v>
      </c>
      <c r="B180" s="5">
        <v>6000</v>
      </c>
      <c r="C180" s="5" t="s">
        <v>955</v>
      </c>
      <c r="E180" s="5" t="s">
        <v>956</v>
      </c>
      <c r="F180" s="5" t="s">
        <v>957</v>
      </c>
      <c r="H180" s="22" t="s">
        <v>189</v>
      </c>
      <c r="I180" s="22" t="s">
        <v>958</v>
      </c>
      <c r="J180" s="5">
        <v>40</v>
      </c>
      <c r="L180" s="23">
        <v>361.91447732075397</v>
      </c>
      <c r="N180" s="5" t="s">
        <v>24</v>
      </c>
      <c r="P180" s="5" t="s">
        <v>190</v>
      </c>
    </row>
    <row r="181" spans="1:16" x14ac:dyDescent="0.3">
      <c r="A181" s="22" t="s">
        <v>959</v>
      </c>
      <c r="B181" s="5">
        <v>6000</v>
      </c>
      <c r="C181" s="5" t="s">
        <v>960</v>
      </c>
      <c r="D181" s="5" t="s">
        <v>961</v>
      </c>
      <c r="E181" s="5" t="s">
        <v>962</v>
      </c>
      <c r="F181" s="5" t="s">
        <v>962</v>
      </c>
      <c r="H181" s="22" t="s">
        <v>963</v>
      </c>
      <c r="I181" s="22" t="s">
        <v>959</v>
      </c>
      <c r="J181" s="5">
        <v>37</v>
      </c>
      <c r="L181" s="23">
        <v>279.79656844793902</v>
      </c>
      <c r="N181" s="5" t="s">
        <v>24</v>
      </c>
    </row>
    <row r="182" spans="1:16" customFormat="1" hidden="1" x14ac:dyDescent="0.3">
      <c r="A182" s="1" t="s">
        <v>964</v>
      </c>
      <c r="B182">
        <v>5000</v>
      </c>
      <c r="C182" t="s">
        <v>965</v>
      </c>
      <c r="D182" t="s">
        <v>966</v>
      </c>
      <c r="E182" t="s">
        <v>967</v>
      </c>
      <c r="G182" s="7">
        <v>3</v>
      </c>
      <c r="H182" s="1" t="s">
        <v>968</v>
      </c>
      <c r="I182" s="1" t="s">
        <v>969</v>
      </c>
      <c r="J182">
        <v>1</v>
      </c>
      <c r="L182" s="10">
        <v>318.95337996486302</v>
      </c>
      <c r="N182" t="s">
        <v>24</v>
      </c>
    </row>
    <row r="183" spans="1:16" s="13" customFormat="1" hidden="1" x14ac:dyDescent="0.3">
      <c r="A183" s="12" t="s">
        <v>970</v>
      </c>
      <c r="B183" s="13">
        <v>5000</v>
      </c>
      <c r="C183" s="13" t="s">
        <v>971</v>
      </c>
      <c r="E183" s="13" t="s">
        <v>972</v>
      </c>
      <c r="G183" s="14">
        <v>4</v>
      </c>
      <c r="H183" s="12" t="s">
        <v>973</v>
      </c>
      <c r="I183" s="12" t="s">
        <v>974</v>
      </c>
      <c r="J183" s="13">
        <v>40</v>
      </c>
      <c r="L183" s="15"/>
    </row>
    <row r="184" spans="1:16" customFormat="1" hidden="1" x14ac:dyDescent="0.3">
      <c r="A184" s="1" t="s">
        <v>975</v>
      </c>
      <c r="B184">
        <v>5000</v>
      </c>
      <c r="C184" t="s">
        <v>976</v>
      </c>
      <c r="E184" s="4" t="s">
        <v>977</v>
      </c>
      <c r="F184" s="4" t="s">
        <v>978</v>
      </c>
      <c r="G184" s="7"/>
      <c r="H184" s="1" t="s">
        <v>979</v>
      </c>
      <c r="I184" s="1" t="s">
        <v>980</v>
      </c>
      <c r="J184">
        <v>32</v>
      </c>
      <c r="L184" s="10">
        <f>'[1]Community Services'!$F$17</f>
        <v>88.371626796906995</v>
      </c>
    </row>
    <row r="185" spans="1:16" customFormat="1" hidden="1" x14ac:dyDescent="0.3">
      <c r="A185" s="1" t="s">
        <v>981</v>
      </c>
      <c r="B185">
        <v>5000</v>
      </c>
      <c r="C185" t="s">
        <v>982</v>
      </c>
      <c r="E185" s="4" t="s">
        <v>983</v>
      </c>
      <c r="F185" s="4" t="s">
        <v>171</v>
      </c>
      <c r="G185" s="7"/>
      <c r="H185" s="1" t="s">
        <v>172</v>
      </c>
      <c r="I185" s="1" t="s">
        <v>984</v>
      </c>
      <c r="J185">
        <v>40</v>
      </c>
      <c r="L185" s="10">
        <v>101.67905543153699</v>
      </c>
      <c r="N185" t="s">
        <v>24</v>
      </c>
    </row>
    <row r="186" spans="1:16" s="13" customFormat="1" hidden="1" x14ac:dyDescent="0.3">
      <c r="A186" s="12" t="s">
        <v>985</v>
      </c>
      <c r="B186" s="13">
        <v>5000</v>
      </c>
      <c r="C186" s="13" t="s">
        <v>986</v>
      </c>
      <c r="E186" s="13" t="s">
        <v>987</v>
      </c>
      <c r="G186" s="14"/>
      <c r="H186" s="12" t="s">
        <v>988</v>
      </c>
      <c r="I186" s="12" t="s">
        <v>985</v>
      </c>
      <c r="J186" s="13">
        <v>40</v>
      </c>
      <c r="L186" s="15"/>
    </row>
    <row r="187" spans="1:16" s="13" customFormat="1" hidden="1" x14ac:dyDescent="0.3">
      <c r="A187" s="12" t="s">
        <v>989</v>
      </c>
      <c r="B187" s="13">
        <v>5000</v>
      </c>
      <c r="C187" s="13">
        <v>855</v>
      </c>
      <c r="D187" s="13" t="s">
        <v>990</v>
      </c>
      <c r="E187" s="11" t="s">
        <v>991</v>
      </c>
      <c r="F187" s="11" t="s">
        <v>992</v>
      </c>
      <c r="G187" s="14"/>
      <c r="H187" s="12" t="s">
        <v>993</v>
      </c>
      <c r="I187" s="12" t="s">
        <v>994</v>
      </c>
      <c r="J187" s="13">
        <v>32</v>
      </c>
      <c r="L187" s="15"/>
    </row>
    <row r="188" spans="1:16" x14ac:dyDescent="0.3">
      <c r="A188" s="22" t="s">
        <v>995</v>
      </c>
      <c r="B188" s="5">
        <v>5000</v>
      </c>
      <c r="C188" s="5" t="s">
        <v>996</v>
      </c>
      <c r="D188" s="5" t="s">
        <v>997</v>
      </c>
      <c r="E188" s="5" t="s">
        <v>998</v>
      </c>
      <c r="F188" s="5" t="s">
        <v>770</v>
      </c>
      <c r="H188" s="22" t="s">
        <v>999</v>
      </c>
      <c r="I188" s="22" t="s">
        <v>995</v>
      </c>
      <c r="J188" s="5">
        <v>37</v>
      </c>
      <c r="L188" s="23">
        <v>159.627246962729</v>
      </c>
      <c r="N188" s="5" t="s">
        <v>18</v>
      </c>
      <c r="P188" s="5" t="s">
        <v>256</v>
      </c>
    </row>
    <row r="189" spans="1:16" x14ac:dyDescent="0.3">
      <c r="A189" s="22" t="s">
        <v>1000</v>
      </c>
      <c r="B189" s="5">
        <v>5000</v>
      </c>
      <c r="C189" s="5" t="s">
        <v>1001</v>
      </c>
      <c r="D189" s="5" t="s">
        <v>1002</v>
      </c>
      <c r="E189" s="5" t="s">
        <v>573</v>
      </c>
      <c r="F189" s="5" t="s">
        <v>573</v>
      </c>
      <c r="H189" s="22" t="s">
        <v>1003</v>
      </c>
      <c r="I189" s="22" t="s">
        <v>1000</v>
      </c>
      <c r="J189" s="5">
        <v>17</v>
      </c>
      <c r="L189" s="23">
        <v>63</v>
      </c>
      <c r="N189" s="5" t="s">
        <v>575</v>
      </c>
      <c r="P189" s="5" t="s">
        <v>576</v>
      </c>
    </row>
    <row r="190" spans="1:16" x14ac:dyDescent="0.3">
      <c r="A190" s="22" t="s">
        <v>1004</v>
      </c>
      <c r="B190" s="5">
        <v>4000</v>
      </c>
      <c r="C190" s="5" t="s">
        <v>1005</v>
      </c>
      <c r="E190" s="5" t="s">
        <v>1006</v>
      </c>
      <c r="F190" s="5" t="s">
        <v>1007</v>
      </c>
      <c r="H190" s="22" t="s">
        <v>1008</v>
      </c>
      <c r="I190" s="22" t="s">
        <v>1009</v>
      </c>
      <c r="J190" s="5">
        <v>31</v>
      </c>
      <c r="L190" s="23">
        <v>159.627246962729</v>
      </c>
      <c r="N190" s="5" t="s">
        <v>18</v>
      </c>
      <c r="P190" s="5" t="s">
        <v>256</v>
      </c>
    </row>
    <row r="191" spans="1:16" customFormat="1" hidden="1" x14ac:dyDescent="0.3">
      <c r="A191" s="1" t="s">
        <v>1010</v>
      </c>
      <c r="B191">
        <v>4000</v>
      </c>
      <c r="C191" t="s">
        <v>1011</v>
      </c>
      <c r="D191" t="s">
        <v>1012</v>
      </c>
      <c r="E191" t="s">
        <v>1013</v>
      </c>
      <c r="G191" s="7">
        <v>3</v>
      </c>
      <c r="H191" s="1" t="s">
        <v>1014</v>
      </c>
      <c r="I191" s="1" t="s">
        <v>1015</v>
      </c>
      <c r="J191">
        <v>1</v>
      </c>
      <c r="L191" s="10">
        <v>318.95337996486302</v>
      </c>
      <c r="N191" t="s">
        <v>24</v>
      </c>
    </row>
    <row r="192" spans="1:16" s="13" customFormat="1" hidden="1" x14ac:dyDescent="0.3">
      <c r="A192" s="12" t="s">
        <v>1016</v>
      </c>
      <c r="B192" s="13">
        <v>4000</v>
      </c>
      <c r="C192" s="13" t="s">
        <v>1017</v>
      </c>
      <c r="E192" s="13" t="s">
        <v>1018</v>
      </c>
      <c r="G192" s="14">
        <v>4</v>
      </c>
      <c r="H192" s="12" t="s">
        <v>1019</v>
      </c>
      <c r="I192" s="12" t="s">
        <v>1016</v>
      </c>
      <c r="J192" s="13">
        <v>40</v>
      </c>
      <c r="L192" s="15"/>
    </row>
    <row r="193" spans="1:16" x14ac:dyDescent="0.3">
      <c r="A193" s="22" t="s">
        <v>1020</v>
      </c>
      <c r="B193" s="5">
        <v>4000</v>
      </c>
      <c r="C193" s="5" t="s">
        <v>1021</v>
      </c>
      <c r="E193" s="5" t="s">
        <v>1022</v>
      </c>
      <c r="F193" s="5" t="s">
        <v>1023</v>
      </c>
      <c r="H193" s="22" t="s">
        <v>288</v>
      </c>
      <c r="I193" s="22" t="s">
        <v>1024</v>
      </c>
      <c r="J193" s="5">
        <v>40</v>
      </c>
      <c r="L193" s="23">
        <v>241.154753857321</v>
      </c>
      <c r="N193" s="5" t="s">
        <v>24</v>
      </c>
      <c r="P193" s="5" t="s">
        <v>1025</v>
      </c>
    </row>
    <row r="194" spans="1:16" s="13" customFormat="1" hidden="1" x14ac:dyDescent="0.3">
      <c r="A194" s="12" t="s">
        <v>1026</v>
      </c>
      <c r="B194" s="13">
        <v>4000</v>
      </c>
      <c r="C194" s="13" t="s">
        <v>1027</v>
      </c>
      <c r="D194" s="13" t="s">
        <v>1028</v>
      </c>
      <c r="E194" s="11" t="s">
        <v>1029</v>
      </c>
      <c r="F194" s="11" t="s">
        <v>1030</v>
      </c>
      <c r="G194" s="14"/>
      <c r="H194" s="12" t="s">
        <v>1031</v>
      </c>
      <c r="I194" s="12" t="s">
        <v>1032</v>
      </c>
      <c r="J194" s="13">
        <v>40</v>
      </c>
      <c r="L194" s="15"/>
    </row>
    <row r="195" spans="1:16" customFormat="1" hidden="1" x14ac:dyDescent="0.3">
      <c r="A195" s="1" t="s">
        <v>1033</v>
      </c>
      <c r="B195">
        <v>4000</v>
      </c>
      <c r="C195" t="s">
        <v>1034</v>
      </c>
      <c r="E195" s="4" t="s">
        <v>1035</v>
      </c>
      <c r="F195" s="4" t="s">
        <v>1036</v>
      </c>
      <c r="G195" s="7"/>
      <c r="H195" s="1" t="s">
        <v>1037</v>
      </c>
      <c r="I195" s="1" t="s">
        <v>1038</v>
      </c>
      <c r="J195">
        <v>40</v>
      </c>
      <c r="L195" s="10">
        <v>130.80177622556184</v>
      </c>
      <c r="N195" t="s">
        <v>24</v>
      </c>
      <c r="P195" t="s">
        <v>459</v>
      </c>
    </row>
    <row r="196" spans="1:16" x14ac:dyDescent="0.3">
      <c r="A196" s="22" t="s">
        <v>1039</v>
      </c>
      <c r="B196" s="5">
        <v>4000</v>
      </c>
      <c r="C196" s="5" t="s">
        <v>1040</v>
      </c>
      <c r="D196" s="5" t="s">
        <v>1041</v>
      </c>
      <c r="E196" s="5" t="s">
        <v>1042</v>
      </c>
      <c r="F196" s="5" t="s">
        <v>287</v>
      </c>
      <c r="H196" s="22" t="s">
        <v>1043</v>
      </c>
      <c r="I196" s="22" t="s">
        <v>1039</v>
      </c>
      <c r="J196" s="5">
        <v>37</v>
      </c>
      <c r="L196" s="23">
        <v>241.154753857321</v>
      </c>
      <c r="N196" s="5" t="s">
        <v>24</v>
      </c>
    </row>
    <row r="197" spans="1:16" x14ac:dyDescent="0.3">
      <c r="A197" s="22" t="s">
        <v>1044</v>
      </c>
      <c r="B197" s="5">
        <v>4000</v>
      </c>
      <c r="C197" s="5" t="s">
        <v>1045</v>
      </c>
      <c r="E197" s="5" t="s">
        <v>1046</v>
      </c>
      <c r="F197" s="5" t="s">
        <v>1046</v>
      </c>
      <c r="H197" s="22" t="s">
        <v>1047</v>
      </c>
      <c r="I197" s="22" t="s">
        <v>1048</v>
      </c>
      <c r="J197" s="5">
        <v>37</v>
      </c>
      <c r="L197" s="23">
        <v>282.44684107593002</v>
      </c>
      <c r="N197" s="5" t="s">
        <v>24</v>
      </c>
    </row>
    <row r="198" spans="1:16" x14ac:dyDescent="0.3">
      <c r="A198" s="22" t="s">
        <v>1049</v>
      </c>
      <c r="B198" s="5">
        <v>4000</v>
      </c>
      <c r="C198" s="5" t="s">
        <v>1050</v>
      </c>
      <c r="E198" s="5" t="s">
        <v>1051</v>
      </c>
      <c r="F198" s="5" t="s">
        <v>1051</v>
      </c>
      <c r="H198" s="22" t="s">
        <v>1052</v>
      </c>
      <c r="I198" s="22" t="s">
        <v>1053</v>
      </c>
      <c r="J198" s="5">
        <v>37</v>
      </c>
      <c r="L198" s="23">
        <v>180.47429031489401</v>
      </c>
      <c r="N198" s="5" t="s">
        <v>24</v>
      </c>
    </row>
    <row r="199" spans="1:16" x14ac:dyDescent="0.3">
      <c r="A199" s="22" t="s">
        <v>1054</v>
      </c>
      <c r="B199" s="5">
        <v>4000</v>
      </c>
      <c r="C199" s="5" t="s">
        <v>1055</v>
      </c>
      <c r="E199" s="5" t="s">
        <v>1056</v>
      </c>
      <c r="F199" s="5" t="s">
        <v>488</v>
      </c>
      <c r="H199" s="22" t="s">
        <v>1057</v>
      </c>
      <c r="I199" s="22" t="s">
        <v>1054</v>
      </c>
      <c r="J199" s="5">
        <v>37</v>
      </c>
      <c r="L199" s="23">
        <v>311.94676156716901</v>
      </c>
      <c r="N199" s="5" t="s">
        <v>24</v>
      </c>
    </row>
    <row r="200" spans="1:16" s="13" customFormat="1" hidden="1" x14ac:dyDescent="0.3">
      <c r="A200" s="12" t="s">
        <v>1058</v>
      </c>
      <c r="B200" s="13">
        <v>4000</v>
      </c>
      <c r="C200" s="13" t="s">
        <v>1059</v>
      </c>
      <c r="D200" s="13" t="s">
        <v>1060</v>
      </c>
      <c r="E200" s="13" t="s">
        <v>1061</v>
      </c>
      <c r="G200" s="14">
        <v>4</v>
      </c>
      <c r="H200" s="12" t="s">
        <v>299</v>
      </c>
      <c r="I200" s="12" t="s">
        <v>295</v>
      </c>
      <c r="J200" s="13">
        <v>32</v>
      </c>
      <c r="L200" s="15"/>
    </row>
    <row r="201" spans="1:16" customFormat="1" hidden="1" x14ac:dyDescent="0.3">
      <c r="A201" s="1" t="s">
        <v>1062</v>
      </c>
      <c r="B201">
        <v>4000</v>
      </c>
      <c r="C201" t="s">
        <v>1063</v>
      </c>
      <c r="D201" t="s">
        <v>1064</v>
      </c>
      <c r="E201" s="4" t="s">
        <v>1065</v>
      </c>
      <c r="F201" s="4" t="s">
        <v>1065</v>
      </c>
      <c r="G201" s="7"/>
      <c r="H201" s="1" t="s">
        <v>1066</v>
      </c>
      <c r="I201" s="1" t="s">
        <v>1062</v>
      </c>
      <c r="J201">
        <v>32</v>
      </c>
      <c r="L201" s="10">
        <v>418.8</v>
      </c>
      <c r="N201" t="s">
        <v>24</v>
      </c>
      <c r="P201" t="s">
        <v>273</v>
      </c>
    </row>
    <row r="202" spans="1:16" customFormat="1" hidden="1" x14ac:dyDescent="0.3">
      <c r="A202" s="1" t="s">
        <v>1067</v>
      </c>
      <c r="B202">
        <v>4000</v>
      </c>
      <c r="C202" t="s">
        <v>1068</v>
      </c>
      <c r="D202" t="s">
        <v>1069</v>
      </c>
      <c r="E202" s="4" t="s">
        <v>1070</v>
      </c>
      <c r="F202" s="4" t="s">
        <v>171</v>
      </c>
      <c r="G202" s="7"/>
      <c r="H202" s="1" t="s">
        <v>1071</v>
      </c>
      <c r="I202" s="1" t="s">
        <v>1067</v>
      </c>
      <c r="J202">
        <v>37</v>
      </c>
      <c r="L202" s="10">
        <v>101.67905543153699</v>
      </c>
      <c r="N202" t="s">
        <v>24</v>
      </c>
    </row>
    <row r="203" spans="1:16" customFormat="1" hidden="1" x14ac:dyDescent="0.3">
      <c r="A203" s="1" t="s">
        <v>1072</v>
      </c>
      <c r="B203">
        <v>3000</v>
      </c>
      <c r="C203" t="s">
        <v>1073</v>
      </c>
      <c r="E203" t="s">
        <v>1074</v>
      </c>
      <c r="G203" s="7">
        <v>3</v>
      </c>
      <c r="H203" s="1" t="s">
        <v>1075</v>
      </c>
      <c r="I203" s="1" t="s">
        <v>1076</v>
      </c>
      <c r="J203">
        <v>31</v>
      </c>
      <c r="L203" s="10">
        <v>318.95337996486302</v>
      </c>
      <c r="N203" t="s">
        <v>24</v>
      </c>
    </row>
    <row r="204" spans="1:16" customFormat="1" hidden="1" x14ac:dyDescent="0.3">
      <c r="A204" s="1" t="s">
        <v>1077</v>
      </c>
      <c r="B204">
        <v>3000</v>
      </c>
      <c r="C204" t="s">
        <v>1078</v>
      </c>
      <c r="E204" t="s">
        <v>1079</v>
      </c>
      <c r="G204" s="7">
        <v>5</v>
      </c>
      <c r="H204" s="1" t="s">
        <v>1080</v>
      </c>
      <c r="I204" s="1" t="s">
        <v>1081</v>
      </c>
      <c r="J204">
        <v>31</v>
      </c>
      <c r="L204" s="10">
        <v>101.67905543153699</v>
      </c>
      <c r="N204" t="s">
        <v>24</v>
      </c>
    </row>
    <row r="205" spans="1:16" customFormat="1" hidden="1" x14ac:dyDescent="0.3">
      <c r="A205" s="1" t="s">
        <v>1082</v>
      </c>
      <c r="B205">
        <v>3000</v>
      </c>
      <c r="C205" t="s">
        <v>1083</v>
      </c>
      <c r="D205" t="s">
        <v>1084</v>
      </c>
      <c r="E205" s="4" t="s">
        <v>1085</v>
      </c>
      <c r="F205" s="4" t="s">
        <v>1086</v>
      </c>
      <c r="G205" s="7"/>
      <c r="H205" s="1" t="s">
        <v>1087</v>
      </c>
      <c r="I205" s="1" t="s">
        <v>1082</v>
      </c>
      <c r="J205">
        <v>37</v>
      </c>
      <c r="L205" s="10">
        <v>93.506648285729597</v>
      </c>
      <c r="N205" t="s">
        <v>159</v>
      </c>
    </row>
    <row r="206" spans="1:16" customFormat="1" hidden="1" x14ac:dyDescent="0.3">
      <c r="A206" s="1" t="s">
        <v>1088</v>
      </c>
      <c r="B206">
        <v>3000</v>
      </c>
      <c r="C206" t="s">
        <v>1089</v>
      </c>
      <c r="D206" t="s">
        <v>1090</v>
      </c>
      <c r="E206" t="s">
        <v>1091</v>
      </c>
      <c r="G206" s="7">
        <v>2</v>
      </c>
      <c r="H206" s="1" t="s">
        <v>1092</v>
      </c>
      <c r="I206" s="1" t="s">
        <v>1088</v>
      </c>
      <c r="J206">
        <v>37</v>
      </c>
      <c r="L206" s="10">
        <v>88.371626796906995</v>
      </c>
      <c r="N206" t="s">
        <v>24</v>
      </c>
    </row>
    <row r="207" spans="1:16" customFormat="1" hidden="1" x14ac:dyDescent="0.3">
      <c r="A207" s="1" t="s">
        <v>1093</v>
      </c>
      <c r="B207">
        <v>3000</v>
      </c>
      <c r="C207" t="s">
        <v>1094</v>
      </c>
      <c r="E207" s="4" t="s">
        <v>1095</v>
      </c>
      <c r="F207" s="4" t="s">
        <v>1096</v>
      </c>
      <c r="G207" s="7"/>
      <c r="H207" s="1" t="s">
        <v>1097</v>
      </c>
      <c r="I207" s="1" t="s">
        <v>1098</v>
      </c>
      <c r="J207">
        <v>37</v>
      </c>
      <c r="L207" s="10">
        <v>101.67905543153699</v>
      </c>
      <c r="N207" t="s">
        <v>24</v>
      </c>
    </row>
    <row r="208" spans="1:16" customFormat="1" hidden="1" x14ac:dyDescent="0.3">
      <c r="A208" s="1" t="s">
        <v>1099</v>
      </c>
      <c r="B208">
        <v>3000</v>
      </c>
      <c r="C208" t="s">
        <v>1100</v>
      </c>
      <c r="E208" s="4" t="s">
        <v>915</v>
      </c>
      <c r="F208" s="4" t="s">
        <v>494</v>
      </c>
      <c r="G208" s="7"/>
      <c r="H208" s="1" t="s">
        <v>1101</v>
      </c>
      <c r="I208" s="1" t="s">
        <v>1099</v>
      </c>
      <c r="J208">
        <v>40</v>
      </c>
      <c r="L208" s="10">
        <v>318.95337996486302</v>
      </c>
      <c r="N208" t="s">
        <v>24</v>
      </c>
    </row>
    <row r="209" spans="1:16" customFormat="1" hidden="1" x14ac:dyDescent="0.3">
      <c r="A209" s="1" t="s">
        <v>1102</v>
      </c>
      <c r="B209">
        <v>3000</v>
      </c>
      <c r="C209" t="s">
        <v>1103</v>
      </c>
      <c r="E209" s="4" t="s">
        <v>1104</v>
      </c>
      <c r="F209" s="4" t="s">
        <v>580</v>
      </c>
      <c r="G209" s="7"/>
      <c r="H209" s="1" t="s">
        <v>1105</v>
      </c>
      <c r="I209" s="1" t="s">
        <v>1102</v>
      </c>
      <c r="J209">
        <v>40</v>
      </c>
      <c r="L209" s="10">
        <v>130.80177622556184</v>
      </c>
      <c r="N209" t="s">
        <v>24</v>
      </c>
      <c r="P209" t="s">
        <v>459</v>
      </c>
    </row>
    <row r="210" spans="1:16" s="13" customFormat="1" hidden="1" x14ac:dyDescent="0.3">
      <c r="A210" s="12" t="s">
        <v>1106</v>
      </c>
      <c r="B210" s="13">
        <v>3000</v>
      </c>
      <c r="C210" s="13" t="s">
        <v>1107</v>
      </c>
      <c r="E210" s="13" t="s">
        <v>1108</v>
      </c>
      <c r="G210" s="14">
        <v>7</v>
      </c>
      <c r="H210" s="12" t="s">
        <v>1109</v>
      </c>
      <c r="I210" s="12" t="s">
        <v>1110</v>
      </c>
      <c r="J210" s="13">
        <v>40</v>
      </c>
      <c r="L210" s="15"/>
    </row>
    <row r="211" spans="1:16" customFormat="1" hidden="1" x14ac:dyDescent="0.3">
      <c r="A211" s="1" t="s">
        <v>1111</v>
      </c>
      <c r="B211">
        <v>3000</v>
      </c>
      <c r="C211" t="s">
        <v>1112</v>
      </c>
      <c r="E211" s="4" t="s">
        <v>1113</v>
      </c>
      <c r="F211" s="4" t="s">
        <v>1114</v>
      </c>
      <c r="G211" s="7"/>
      <c r="H211" s="1" t="s">
        <v>1115</v>
      </c>
      <c r="I211" s="1" t="s">
        <v>1116</v>
      </c>
      <c r="J211">
        <v>40</v>
      </c>
      <c r="L211" s="10">
        <v>93.506648285729597</v>
      </c>
      <c r="M211" s="6"/>
      <c r="N211" t="s">
        <v>159</v>
      </c>
    </row>
    <row r="212" spans="1:16" customFormat="1" hidden="1" x14ac:dyDescent="0.3">
      <c r="A212" s="1" t="s">
        <v>1117</v>
      </c>
      <c r="B212">
        <v>3000</v>
      </c>
      <c r="C212" t="s">
        <v>1118</v>
      </c>
      <c r="D212" t="s">
        <v>1119</v>
      </c>
      <c r="E212" s="4" t="s">
        <v>1120</v>
      </c>
      <c r="F212" s="4" t="s">
        <v>1121</v>
      </c>
      <c r="G212" s="7"/>
      <c r="H212" s="1" t="s">
        <v>1122</v>
      </c>
      <c r="I212" s="1" t="s">
        <v>1117</v>
      </c>
      <c r="J212">
        <v>40</v>
      </c>
      <c r="L212" s="10">
        <v>159.627246962729</v>
      </c>
      <c r="N212" t="s">
        <v>24</v>
      </c>
      <c r="P212" t="s">
        <v>358</v>
      </c>
    </row>
    <row r="213" spans="1:16" customFormat="1" hidden="1" x14ac:dyDescent="0.3">
      <c r="A213" s="1" t="s">
        <v>1123</v>
      </c>
      <c r="B213">
        <v>3000</v>
      </c>
      <c r="C213" t="s">
        <v>1124</v>
      </c>
      <c r="E213" t="s">
        <v>1125</v>
      </c>
      <c r="G213" s="7">
        <v>5</v>
      </c>
      <c r="H213" s="1" t="s">
        <v>1126</v>
      </c>
      <c r="I213" s="1" t="s">
        <v>1123</v>
      </c>
      <c r="J213">
        <v>3</v>
      </c>
      <c r="L213" s="10">
        <v>101.67905543153699</v>
      </c>
      <c r="N213" t="s">
        <v>24</v>
      </c>
    </row>
    <row r="214" spans="1:16" x14ac:dyDescent="0.3">
      <c r="A214" s="22" t="s">
        <v>1127</v>
      </c>
      <c r="B214" s="5">
        <v>3000</v>
      </c>
      <c r="C214" s="5" t="s">
        <v>1128</v>
      </c>
      <c r="E214" s="5" t="s">
        <v>1129</v>
      </c>
      <c r="F214" s="5" t="s">
        <v>1129</v>
      </c>
      <c r="H214" s="22" t="s">
        <v>1130</v>
      </c>
      <c r="I214" s="22" t="s">
        <v>1131</v>
      </c>
      <c r="J214" s="5">
        <v>37</v>
      </c>
      <c r="L214" s="23">
        <v>358.86936170010802</v>
      </c>
      <c r="N214" s="5" t="s">
        <v>24</v>
      </c>
    </row>
    <row r="215" spans="1:16" x14ac:dyDescent="0.3">
      <c r="A215" s="22" t="s">
        <v>1132</v>
      </c>
      <c r="B215" s="5">
        <v>3000</v>
      </c>
      <c r="C215" s="5" t="s">
        <v>1133</v>
      </c>
      <c r="E215" s="5" t="s">
        <v>809</v>
      </c>
      <c r="F215" s="5" t="s">
        <v>809</v>
      </c>
      <c r="H215" s="22" t="s">
        <v>1134</v>
      </c>
      <c r="I215" s="22" t="s">
        <v>1135</v>
      </c>
      <c r="J215" s="5">
        <v>37</v>
      </c>
      <c r="L215" s="23">
        <v>296.82877555704698</v>
      </c>
      <c r="N215" s="5" t="s">
        <v>24</v>
      </c>
    </row>
    <row r="216" spans="1:16" x14ac:dyDescent="0.3">
      <c r="A216" s="22" t="s">
        <v>1136</v>
      </c>
      <c r="B216" s="5">
        <v>3000</v>
      </c>
      <c r="C216" s="5" t="s">
        <v>1137</v>
      </c>
      <c r="E216" s="5" t="s">
        <v>1138</v>
      </c>
      <c r="F216" s="5" t="s">
        <v>1139</v>
      </c>
      <c r="H216" s="22" t="s">
        <v>1140</v>
      </c>
      <c r="I216" s="22" t="s">
        <v>1141</v>
      </c>
      <c r="J216" s="5">
        <v>37</v>
      </c>
      <c r="L216" s="23">
        <v>313.05698417539497</v>
      </c>
      <c r="N216" s="5" t="s">
        <v>24</v>
      </c>
    </row>
    <row r="217" spans="1:16" s="13" customFormat="1" hidden="1" x14ac:dyDescent="0.3">
      <c r="A217" s="12" t="s">
        <v>1142</v>
      </c>
      <c r="B217" s="13">
        <v>3000</v>
      </c>
      <c r="C217" s="13" t="s">
        <v>1143</v>
      </c>
      <c r="E217" s="13" t="s">
        <v>298</v>
      </c>
      <c r="G217" s="14">
        <v>4</v>
      </c>
      <c r="H217" s="12" t="s">
        <v>1144</v>
      </c>
      <c r="I217" s="12" t="s">
        <v>1142</v>
      </c>
      <c r="J217" s="13">
        <v>37</v>
      </c>
      <c r="L217" s="15"/>
    </row>
    <row r="218" spans="1:16" customFormat="1" hidden="1" x14ac:dyDescent="0.3">
      <c r="A218" s="1" t="s">
        <v>1145</v>
      </c>
      <c r="B218">
        <v>3000</v>
      </c>
      <c r="C218" t="s">
        <v>1146</v>
      </c>
      <c r="E218" t="s">
        <v>1147</v>
      </c>
      <c r="G218" s="7">
        <v>2</v>
      </c>
      <c r="H218" s="1" t="s">
        <v>1148</v>
      </c>
      <c r="I218" s="1" t="s">
        <v>1145</v>
      </c>
      <c r="J218">
        <v>37</v>
      </c>
      <c r="L218" s="10">
        <v>88.371626796906995</v>
      </c>
      <c r="N218" t="s">
        <v>24</v>
      </c>
    </row>
    <row r="219" spans="1:16" x14ac:dyDescent="0.3">
      <c r="A219" s="22" t="s">
        <v>1149</v>
      </c>
      <c r="B219" s="5">
        <v>2000</v>
      </c>
      <c r="C219" s="5" t="s">
        <v>1150</v>
      </c>
      <c r="E219" s="5" t="s">
        <v>1151</v>
      </c>
      <c r="F219" s="5" t="s">
        <v>1152</v>
      </c>
      <c r="H219" s="22" t="s">
        <v>1153</v>
      </c>
      <c r="I219" s="22" t="s">
        <v>1149</v>
      </c>
      <c r="J219" s="5">
        <v>37</v>
      </c>
      <c r="L219" s="23">
        <v>361.91447732075397</v>
      </c>
      <c r="N219" s="5" t="s">
        <v>24</v>
      </c>
      <c r="P219" s="5" t="s">
        <v>190</v>
      </c>
    </row>
    <row r="220" spans="1:16" s="13" customFormat="1" hidden="1" x14ac:dyDescent="0.3">
      <c r="A220" s="12" t="s">
        <v>1154</v>
      </c>
      <c r="B220" s="13">
        <v>2000</v>
      </c>
      <c r="C220" s="13" t="s">
        <v>1155</v>
      </c>
      <c r="E220" s="13" t="s">
        <v>1156</v>
      </c>
      <c r="G220" s="14">
        <v>6</v>
      </c>
      <c r="H220" s="12" t="s">
        <v>1157</v>
      </c>
      <c r="I220" s="12" t="s">
        <v>1158</v>
      </c>
      <c r="J220" s="13">
        <v>31</v>
      </c>
      <c r="L220" s="15"/>
    </row>
    <row r="221" spans="1:16" customFormat="1" hidden="1" x14ac:dyDescent="0.3">
      <c r="A221" s="1" t="s">
        <v>1159</v>
      </c>
      <c r="B221">
        <v>2000</v>
      </c>
      <c r="C221" t="s">
        <v>1160</v>
      </c>
      <c r="E221" s="4" t="s">
        <v>1161</v>
      </c>
      <c r="F221" s="4" t="s">
        <v>127</v>
      </c>
      <c r="G221" s="7"/>
      <c r="H221" s="1" t="s">
        <v>1162</v>
      </c>
      <c r="I221" s="1" t="s">
        <v>1163</v>
      </c>
      <c r="J221">
        <v>31</v>
      </c>
      <c r="L221" s="10">
        <v>144</v>
      </c>
      <c r="N221" t="s">
        <v>129</v>
      </c>
    </row>
    <row r="222" spans="1:16" customFormat="1" hidden="1" x14ac:dyDescent="0.3">
      <c r="A222" s="1" t="s">
        <v>1164</v>
      </c>
      <c r="B222">
        <v>2000</v>
      </c>
      <c r="C222" t="s">
        <v>1165</v>
      </c>
      <c r="D222" t="s">
        <v>1166</v>
      </c>
      <c r="E222" t="s">
        <v>1167</v>
      </c>
      <c r="G222" s="7"/>
      <c r="H222" s="1" t="s">
        <v>1168</v>
      </c>
      <c r="I222" s="1" t="s">
        <v>1169</v>
      </c>
      <c r="J222">
        <v>40</v>
      </c>
      <c r="L222" s="10">
        <v>318.95337996486302</v>
      </c>
      <c r="N222" t="s">
        <v>24</v>
      </c>
    </row>
    <row r="223" spans="1:16" x14ac:dyDescent="0.3">
      <c r="A223" s="22" t="s">
        <v>1170</v>
      </c>
      <c r="B223" s="5">
        <v>2000</v>
      </c>
      <c r="C223" s="5" t="s">
        <v>1171</v>
      </c>
      <c r="E223" s="5" t="s">
        <v>1172</v>
      </c>
      <c r="F223" s="5" t="s">
        <v>1173</v>
      </c>
      <c r="H223" s="22" t="s">
        <v>1174</v>
      </c>
      <c r="I223" s="22" t="s">
        <v>1170</v>
      </c>
      <c r="J223" s="5">
        <v>37</v>
      </c>
      <c r="L223" s="23">
        <v>159.627246962729</v>
      </c>
      <c r="N223" s="5" t="s">
        <v>18</v>
      </c>
      <c r="P223" s="5" t="s">
        <v>256</v>
      </c>
    </row>
    <row r="224" spans="1:16" s="13" customFormat="1" hidden="1" x14ac:dyDescent="0.3">
      <c r="A224" s="12" t="s">
        <v>1175</v>
      </c>
      <c r="B224" s="13">
        <v>2000</v>
      </c>
      <c r="C224" s="13" t="s">
        <v>1176</v>
      </c>
      <c r="D224" s="13" t="s">
        <v>1177</v>
      </c>
      <c r="E224" s="11" t="s">
        <v>1178</v>
      </c>
      <c r="F224" s="11" t="s">
        <v>1179</v>
      </c>
      <c r="G224" s="14"/>
      <c r="H224" s="12" t="s">
        <v>1180</v>
      </c>
      <c r="I224" s="12" t="s">
        <v>1175</v>
      </c>
      <c r="J224" s="13">
        <v>40</v>
      </c>
      <c r="L224" s="15"/>
    </row>
    <row r="225" spans="1:16" customFormat="1" hidden="1" x14ac:dyDescent="0.3">
      <c r="A225" s="1" t="s">
        <v>1181</v>
      </c>
      <c r="B225">
        <v>2000</v>
      </c>
      <c r="C225" t="s">
        <v>1182</v>
      </c>
      <c r="E225" s="4" t="s">
        <v>1183</v>
      </c>
      <c r="F225" s="4" t="s">
        <v>1184</v>
      </c>
      <c r="G225" s="7"/>
      <c r="H225" s="1" t="s">
        <v>1185</v>
      </c>
      <c r="I225" s="1" t="s">
        <v>1181</v>
      </c>
      <c r="J225">
        <v>40</v>
      </c>
      <c r="L225" s="10">
        <v>318.95337996486302</v>
      </c>
      <c r="N225" t="s">
        <v>24</v>
      </c>
    </row>
    <row r="226" spans="1:16" customFormat="1" hidden="1" x14ac:dyDescent="0.3">
      <c r="A226" s="1" t="s">
        <v>1186</v>
      </c>
      <c r="B226">
        <v>2000</v>
      </c>
      <c r="C226" t="s">
        <v>1187</v>
      </c>
      <c r="D226" t="s">
        <v>1188</v>
      </c>
      <c r="E226" s="4" t="s">
        <v>1189</v>
      </c>
      <c r="F226" s="4" t="s">
        <v>1190</v>
      </c>
      <c r="G226" s="7"/>
      <c r="H226" s="1" t="s">
        <v>1191</v>
      </c>
      <c r="I226" s="1" t="s">
        <v>1186</v>
      </c>
      <c r="J226">
        <v>40</v>
      </c>
      <c r="L226" s="10">
        <v>101.67905543153699</v>
      </c>
      <c r="N226" t="s">
        <v>24</v>
      </c>
    </row>
    <row r="227" spans="1:16" x14ac:dyDescent="0.3">
      <c r="A227" s="22" t="s">
        <v>1192</v>
      </c>
      <c r="B227" s="5">
        <v>2000</v>
      </c>
      <c r="C227" s="5" t="s">
        <v>1193</v>
      </c>
      <c r="D227" s="5" t="s">
        <v>1194</v>
      </c>
      <c r="E227" s="5" t="s">
        <v>1195</v>
      </c>
      <c r="F227" s="5" t="s">
        <v>1196</v>
      </c>
      <c r="H227" s="22" t="s">
        <v>1197</v>
      </c>
      <c r="I227" s="22" t="s">
        <v>1192</v>
      </c>
      <c r="J227" s="5">
        <v>32</v>
      </c>
      <c r="L227" s="23">
        <v>159.627246962729</v>
      </c>
      <c r="N227" s="5" t="s">
        <v>18</v>
      </c>
      <c r="P227" s="5" t="s">
        <v>256</v>
      </c>
    </row>
    <row r="228" spans="1:16" s="13" customFormat="1" hidden="1" x14ac:dyDescent="0.3">
      <c r="A228" s="12" t="s">
        <v>1198</v>
      </c>
      <c r="B228" s="13">
        <v>2000</v>
      </c>
      <c r="C228" s="13" t="s">
        <v>1199</v>
      </c>
      <c r="E228" s="13" t="s">
        <v>1200</v>
      </c>
      <c r="G228" s="14">
        <v>6</v>
      </c>
      <c r="H228" s="12" t="s">
        <v>1201</v>
      </c>
      <c r="I228" s="12" t="s">
        <v>1198</v>
      </c>
      <c r="J228" s="13">
        <v>40</v>
      </c>
      <c r="L228" s="15"/>
    </row>
    <row r="229" spans="1:16" x14ac:dyDescent="0.3">
      <c r="A229" s="22" t="s">
        <v>1202</v>
      </c>
      <c r="B229" s="5">
        <v>2000</v>
      </c>
      <c r="C229" s="5" t="s">
        <v>1203</v>
      </c>
      <c r="E229" s="5" t="s">
        <v>1204</v>
      </c>
      <c r="F229" s="5" t="s">
        <v>482</v>
      </c>
      <c r="H229" s="22" t="s">
        <v>1205</v>
      </c>
      <c r="I229" s="22" t="s">
        <v>1206</v>
      </c>
      <c r="J229" s="5">
        <v>40</v>
      </c>
      <c r="L229" s="23">
        <v>228.84267093359901</v>
      </c>
      <c r="N229" s="5" t="s">
        <v>24</v>
      </c>
    </row>
    <row r="230" spans="1:16" customFormat="1" hidden="1" x14ac:dyDescent="0.3">
      <c r="A230" s="1" t="s">
        <v>1207</v>
      </c>
      <c r="B230">
        <v>2000</v>
      </c>
      <c r="C230" t="s">
        <v>1208</v>
      </c>
      <c r="E230" t="s">
        <v>1209</v>
      </c>
      <c r="G230" s="7">
        <v>4</v>
      </c>
      <c r="H230" s="1" t="s">
        <v>1210</v>
      </c>
      <c r="I230" s="1" t="s">
        <v>1207</v>
      </c>
      <c r="J230">
        <v>40</v>
      </c>
      <c r="L230" s="10">
        <f>'[1]Community Services'!$F$17</f>
        <v>88.371626796906995</v>
      </c>
    </row>
    <row r="231" spans="1:16" customFormat="1" hidden="1" x14ac:dyDescent="0.3">
      <c r="A231" s="1" t="s">
        <v>1211</v>
      </c>
      <c r="B231">
        <v>2000</v>
      </c>
      <c r="C231" t="s">
        <v>1212</v>
      </c>
      <c r="D231" t="s">
        <v>1213</v>
      </c>
      <c r="E231" s="4" t="s">
        <v>1214</v>
      </c>
      <c r="F231" s="4" t="s">
        <v>1215</v>
      </c>
      <c r="G231" s="7"/>
      <c r="H231" s="1" t="s">
        <v>1216</v>
      </c>
      <c r="I231" s="1" t="s">
        <v>1211</v>
      </c>
      <c r="J231">
        <v>32</v>
      </c>
      <c r="L231" s="10">
        <v>159.627246962729</v>
      </c>
      <c r="N231" t="s">
        <v>24</v>
      </c>
      <c r="P231" t="s">
        <v>358</v>
      </c>
    </row>
    <row r="232" spans="1:16" customFormat="1" hidden="1" x14ac:dyDescent="0.3">
      <c r="A232" s="1" t="s">
        <v>1217</v>
      </c>
      <c r="B232">
        <v>2000</v>
      </c>
      <c r="C232" t="s">
        <v>1218</v>
      </c>
      <c r="E232" s="4" t="s">
        <v>393</v>
      </c>
      <c r="F232" s="4" t="s">
        <v>394</v>
      </c>
      <c r="G232" s="7"/>
      <c r="H232" s="1" t="s">
        <v>1219</v>
      </c>
      <c r="I232" s="1" t="s">
        <v>1220</v>
      </c>
      <c r="J232">
        <v>40</v>
      </c>
      <c r="L232" s="10">
        <v>64</v>
      </c>
      <c r="N232" t="s">
        <v>396</v>
      </c>
      <c r="P232" t="s">
        <v>397</v>
      </c>
    </row>
    <row r="233" spans="1:16" customFormat="1" hidden="1" x14ac:dyDescent="0.3">
      <c r="A233" s="1" t="s">
        <v>1221</v>
      </c>
      <c r="B233">
        <v>2000</v>
      </c>
      <c r="C233" t="s">
        <v>1222</v>
      </c>
      <c r="E233" t="s">
        <v>1223</v>
      </c>
      <c r="G233" s="7">
        <v>5</v>
      </c>
      <c r="H233" s="1" t="s">
        <v>1224</v>
      </c>
      <c r="I233" s="1" t="s">
        <v>1221</v>
      </c>
      <c r="J233">
        <v>32</v>
      </c>
      <c r="L233" s="10">
        <v>101.67905543153699</v>
      </c>
      <c r="N233" t="s">
        <v>24</v>
      </c>
    </row>
    <row r="234" spans="1:16" customFormat="1" hidden="1" x14ac:dyDescent="0.3">
      <c r="A234" s="1" t="s">
        <v>1225</v>
      </c>
      <c r="B234">
        <v>2000</v>
      </c>
      <c r="C234" t="s">
        <v>1226</v>
      </c>
      <c r="E234" t="s">
        <v>1227</v>
      </c>
      <c r="G234" s="7">
        <v>5</v>
      </c>
      <c r="H234" s="1" t="s">
        <v>1228</v>
      </c>
      <c r="I234" s="1" t="s">
        <v>1229</v>
      </c>
      <c r="J234">
        <v>17</v>
      </c>
      <c r="L234" s="10">
        <v>101.67905543153699</v>
      </c>
      <c r="N234" t="s">
        <v>24</v>
      </c>
    </row>
    <row r="235" spans="1:16" x14ac:dyDescent="0.3">
      <c r="A235" s="22" t="s">
        <v>1230</v>
      </c>
      <c r="B235" s="5">
        <v>2000</v>
      </c>
      <c r="C235" s="5" t="s">
        <v>1231</v>
      </c>
      <c r="E235" s="5" t="s">
        <v>1232</v>
      </c>
      <c r="G235" s="9">
        <v>3</v>
      </c>
      <c r="H235" s="22" t="s">
        <v>1233</v>
      </c>
      <c r="I235" s="22" t="s">
        <v>1234</v>
      </c>
      <c r="J235" s="5">
        <v>37</v>
      </c>
      <c r="L235" s="23">
        <v>318.95337996486302</v>
      </c>
      <c r="N235" s="5" t="s">
        <v>24</v>
      </c>
    </row>
    <row r="236" spans="1:16" x14ac:dyDescent="0.3">
      <c r="A236" s="22" t="s">
        <v>1235</v>
      </c>
      <c r="B236" s="5">
        <v>2000</v>
      </c>
      <c r="C236" s="5" t="s">
        <v>1236</v>
      </c>
      <c r="E236" s="5" t="s">
        <v>1237</v>
      </c>
      <c r="F236" s="5" t="s">
        <v>1238</v>
      </c>
      <c r="H236" s="22" t="s">
        <v>1239</v>
      </c>
      <c r="I236" s="22" t="s">
        <v>1235</v>
      </c>
      <c r="J236" s="5">
        <v>37</v>
      </c>
      <c r="L236" s="23">
        <v>319.126758410185</v>
      </c>
      <c r="N236" s="5" t="s">
        <v>24</v>
      </c>
    </row>
    <row r="237" spans="1:16" x14ac:dyDescent="0.3">
      <c r="A237" s="22" t="s">
        <v>1240</v>
      </c>
      <c r="B237" s="5">
        <v>2000</v>
      </c>
      <c r="C237" s="5" t="s">
        <v>1241</v>
      </c>
      <c r="E237" s="5" t="s">
        <v>1242</v>
      </c>
      <c r="F237" s="5" t="s">
        <v>1242</v>
      </c>
      <c r="H237" s="22" t="s">
        <v>1243</v>
      </c>
      <c r="I237" s="22" t="s">
        <v>1240</v>
      </c>
      <c r="J237" s="5">
        <v>37</v>
      </c>
      <c r="L237" s="23">
        <v>300.15639646487398</v>
      </c>
      <c r="N237" s="5" t="s">
        <v>24</v>
      </c>
    </row>
    <row r="238" spans="1:16" x14ac:dyDescent="0.3">
      <c r="A238" s="22" t="s">
        <v>1244</v>
      </c>
      <c r="B238" s="5">
        <v>2000</v>
      </c>
      <c r="C238" s="5" t="s">
        <v>1245</v>
      </c>
      <c r="D238" s="5" t="s">
        <v>1246</v>
      </c>
      <c r="E238" s="5" t="s">
        <v>1247</v>
      </c>
      <c r="G238" s="9">
        <v>1</v>
      </c>
      <c r="H238" s="22" t="s">
        <v>1248</v>
      </c>
      <c r="I238" s="22" t="s">
        <v>1244</v>
      </c>
      <c r="J238" s="5">
        <v>32</v>
      </c>
      <c r="L238" s="23">
        <v>159.627246962729</v>
      </c>
      <c r="N238" s="5" t="s">
        <v>18</v>
      </c>
      <c r="P238" s="5" t="s">
        <v>256</v>
      </c>
    </row>
    <row r="239" spans="1:16" customFormat="1" hidden="1" x14ac:dyDescent="0.3">
      <c r="A239" s="1" t="s">
        <v>1249</v>
      </c>
      <c r="B239">
        <v>2000</v>
      </c>
      <c r="C239" t="s">
        <v>1250</v>
      </c>
      <c r="E239" s="4" t="s">
        <v>1251</v>
      </c>
      <c r="F239" s="4" t="s">
        <v>1252</v>
      </c>
      <c r="G239" s="7"/>
      <c r="H239" s="1" t="s">
        <v>1253</v>
      </c>
      <c r="I239" s="1" t="s">
        <v>1249</v>
      </c>
      <c r="J239">
        <v>32</v>
      </c>
      <c r="L239" s="10">
        <v>54.67</v>
      </c>
      <c r="N239" t="s">
        <v>396</v>
      </c>
      <c r="P239" s="5" t="s">
        <v>1254</v>
      </c>
    </row>
    <row r="240" spans="1:16" customFormat="1" hidden="1" x14ac:dyDescent="0.3">
      <c r="A240" s="1" t="s">
        <v>1255</v>
      </c>
      <c r="B240">
        <v>2000</v>
      </c>
      <c r="C240" t="s">
        <v>1256</v>
      </c>
      <c r="D240" t="s">
        <v>1257</v>
      </c>
      <c r="E240" s="4" t="s">
        <v>1258</v>
      </c>
      <c r="F240" s="4" t="s">
        <v>886</v>
      </c>
      <c r="G240" s="7"/>
      <c r="H240" s="1" t="s">
        <v>1259</v>
      </c>
      <c r="I240" s="1" t="s">
        <v>1255</v>
      </c>
      <c r="J240">
        <v>37</v>
      </c>
      <c r="L240" s="10">
        <v>318.95337996486302</v>
      </c>
      <c r="N240" t="s">
        <v>24</v>
      </c>
      <c r="P240" s="5"/>
    </row>
    <row r="241" spans="1:16" customFormat="1" hidden="1" x14ac:dyDescent="0.3">
      <c r="A241" s="1" t="s">
        <v>1260</v>
      </c>
      <c r="B241">
        <v>2000</v>
      </c>
      <c r="C241" t="s">
        <v>1261</v>
      </c>
      <c r="D241" t="s">
        <v>1262</v>
      </c>
      <c r="E241" s="4" t="s">
        <v>1263</v>
      </c>
      <c r="F241" s="4" t="s">
        <v>394</v>
      </c>
      <c r="G241" s="7"/>
      <c r="H241" s="1" t="s">
        <v>1264</v>
      </c>
      <c r="I241" s="1" t="s">
        <v>1260</v>
      </c>
      <c r="J241">
        <v>37</v>
      </c>
      <c r="L241" s="10">
        <v>64</v>
      </c>
      <c r="N241" t="s">
        <v>396</v>
      </c>
      <c r="P241" s="5" t="s">
        <v>397</v>
      </c>
    </row>
    <row r="242" spans="1:16" s="13" customFormat="1" hidden="1" x14ac:dyDescent="0.3">
      <c r="A242" s="12" t="s">
        <v>1265</v>
      </c>
      <c r="B242" s="13">
        <v>2000</v>
      </c>
      <c r="C242" s="13" t="s">
        <v>1266</v>
      </c>
      <c r="D242" s="13" t="s">
        <v>1267</v>
      </c>
      <c r="E242" s="13" t="s">
        <v>1268</v>
      </c>
      <c r="G242" s="14">
        <v>4</v>
      </c>
      <c r="H242" s="12" t="s">
        <v>299</v>
      </c>
      <c r="I242" s="12" t="s">
        <v>295</v>
      </c>
      <c r="J242" s="13">
        <v>32</v>
      </c>
      <c r="L242" s="15"/>
      <c r="P242" s="5"/>
    </row>
    <row r="243" spans="1:16" x14ac:dyDescent="0.3">
      <c r="A243" s="22" t="s">
        <v>1269</v>
      </c>
      <c r="B243" s="5">
        <v>2000</v>
      </c>
      <c r="C243" s="5" t="s">
        <v>1270</v>
      </c>
      <c r="E243" s="5" t="s">
        <v>1271</v>
      </c>
      <c r="F243" s="5" t="s">
        <v>750</v>
      </c>
      <c r="H243" s="22" t="s">
        <v>1272</v>
      </c>
      <c r="I243" s="22" t="s">
        <v>1269</v>
      </c>
      <c r="J243" s="5">
        <v>12</v>
      </c>
      <c r="L243" s="23">
        <v>159.627246962729</v>
      </c>
      <c r="N243" s="5" t="s">
        <v>24</v>
      </c>
      <c r="P243" s="5" t="s">
        <v>256</v>
      </c>
    </row>
    <row r="244" spans="1:16" customFormat="1" hidden="1" x14ac:dyDescent="0.3">
      <c r="A244" s="1" t="s">
        <v>1273</v>
      </c>
      <c r="B244">
        <v>1000</v>
      </c>
      <c r="C244" t="s">
        <v>1274</v>
      </c>
      <c r="E244" s="4" t="s">
        <v>1275</v>
      </c>
      <c r="F244" s="4" t="s">
        <v>127</v>
      </c>
      <c r="G244" s="7"/>
      <c r="H244" s="1" t="s">
        <v>1276</v>
      </c>
      <c r="I244" s="1" t="s">
        <v>1277</v>
      </c>
      <c r="J244">
        <v>31</v>
      </c>
      <c r="L244" s="10">
        <v>144</v>
      </c>
      <c r="N244" t="s">
        <v>129</v>
      </c>
      <c r="P244" s="5"/>
    </row>
    <row r="245" spans="1:16" x14ac:dyDescent="0.3">
      <c r="A245" s="22" t="s">
        <v>1278</v>
      </c>
      <c r="B245" s="5">
        <v>1000</v>
      </c>
      <c r="C245" s="5" t="s">
        <v>1279</v>
      </c>
      <c r="E245" s="5" t="s">
        <v>199</v>
      </c>
      <c r="F245" s="5" t="s">
        <v>63</v>
      </c>
      <c r="H245" s="22" t="s">
        <v>200</v>
      </c>
      <c r="I245" s="22" t="s">
        <v>1278</v>
      </c>
      <c r="J245" s="5">
        <v>37</v>
      </c>
      <c r="L245" s="23">
        <v>300.59780254662002</v>
      </c>
      <c r="N245" s="5" t="s">
        <v>24</v>
      </c>
      <c r="P245" s="5" t="s">
        <v>945</v>
      </c>
    </row>
    <row r="246" spans="1:16" x14ac:dyDescent="0.3">
      <c r="A246" s="22" t="s">
        <v>1280</v>
      </c>
      <c r="B246" s="5">
        <v>1000</v>
      </c>
      <c r="C246" s="5" t="s">
        <v>1281</v>
      </c>
      <c r="E246" s="5" t="s">
        <v>1282</v>
      </c>
      <c r="F246" s="5" t="s">
        <v>377</v>
      </c>
      <c r="H246" s="22" t="s">
        <v>1283</v>
      </c>
      <c r="I246" s="22" t="s">
        <v>1284</v>
      </c>
      <c r="J246" s="5">
        <v>31</v>
      </c>
      <c r="L246" s="23">
        <v>400.04711893459199</v>
      </c>
      <c r="N246" s="5" t="s">
        <v>24</v>
      </c>
      <c r="P246" s="5" t="s">
        <v>380</v>
      </c>
    </row>
    <row r="247" spans="1:16" customFormat="1" hidden="1" x14ac:dyDescent="0.3">
      <c r="A247" s="1" t="s">
        <v>1285</v>
      </c>
      <c r="B247">
        <v>1000</v>
      </c>
      <c r="C247" t="s">
        <v>1286</v>
      </c>
      <c r="E247" s="4" t="s">
        <v>1287</v>
      </c>
      <c r="F247" s="4" t="s">
        <v>261</v>
      </c>
      <c r="G247" s="8"/>
      <c r="H247" s="1" t="s">
        <v>471</v>
      </c>
      <c r="I247" s="1" t="s">
        <v>1288</v>
      </c>
      <c r="J247">
        <v>37</v>
      </c>
      <c r="L247" s="10">
        <v>159.627246962729</v>
      </c>
      <c r="N247" t="s">
        <v>24</v>
      </c>
      <c r="P247" s="5" t="s">
        <v>256</v>
      </c>
    </row>
    <row r="248" spans="1:16" customFormat="1" hidden="1" x14ac:dyDescent="0.3">
      <c r="A248" s="1" t="s">
        <v>1289</v>
      </c>
      <c r="B248">
        <v>1000</v>
      </c>
      <c r="C248" t="s">
        <v>1290</v>
      </c>
      <c r="E248" s="4" t="s">
        <v>1291</v>
      </c>
      <c r="F248" s="4" t="s">
        <v>1007</v>
      </c>
      <c r="G248" s="8"/>
      <c r="H248" s="1" t="s">
        <v>1008</v>
      </c>
      <c r="I248" s="1" t="s">
        <v>1292</v>
      </c>
      <c r="J248">
        <v>31</v>
      </c>
      <c r="L248" s="10">
        <v>159.627246962729</v>
      </c>
      <c r="N248" t="s">
        <v>18</v>
      </c>
      <c r="P248" s="5" t="s">
        <v>256</v>
      </c>
    </row>
    <row r="249" spans="1:16" customFormat="1" hidden="1" x14ac:dyDescent="0.3">
      <c r="A249" s="1" t="s">
        <v>1293</v>
      </c>
      <c r="B249">
        <v>1000</v>
      </c>
      <c r="C249" t="s">
        <v>1294</v>
      </c>
      <c r="E249" s="4" t="s">
        <v>1295</v>
      </c>
      <c r="F249" s="4" t="s">
        <v>1086</v>
      </c>
      <c r="G249" s="7"/>
      <c r="H249" s="1" t="s">
        <v>1296</v>
      </c>
      <c r="I249" s="1" t="s">
        <v>1293</v>
      </c>
      <c r="J249">
        <v>37</v>
      </c>
      <c r="L249" s="10">
        <v>93.506648285729597</v>
      </c>
      <c r="N249" t="s">
        <v>159</v>
      </c>
      <c r="P249" s="5"/>
    </row>
    <row r="250" spans="1:16" customFormat="1" hidden="1" x14ac:dyDescent="0.3">
      <c r="A250" s="1" t="s">
        <v>1297</v>
      </c>
      <c r="B250">
        <v>1000</v>
      </c>
      <c r="C250" t="s">
        <v>1298</v>
      </c>
      <c r="E250" s="4" t="s">
        <v>1299</v>
      </c>
      <c r="F250" s="4" t="s">
        <v>127</v>
      </c>
      <c r="G250" s="7"/>
      <c r="H250" s="1" t="s">
        <v>1300</v>
      </c>
      <c r="I250" s="1" t="s">
        <v>1301</v>
      </c>
      <c r="J250">
        <v>31</v>
      </c>
      <c r="L250" s="10">
        <v>144</v>
      </c>
      <c r="N250" t="s">
        <v>129</v>
      </c>
      <c r="P250" s="5"/>
    </row>
    <row r="251" spans="1:16" customFormat="1" hidden="1" x14ac:dyDescent="0.3">
      <c r="A251" s="1" t="s">
        <v>1302</v>
      </c>
      <c r="B251">
        <v>1000</v>
      </c>
      <c r="C251" t="s">
        <v>1303</v>
      </c>
      <c r="E251" t="s">
        <v>1304</v>
      </c>
      <c r="G251" s="7">
        <v>3</v>
      </c>
      <c r="H251" s="1" t="s">
        <v>1305</v>
      </c>
      <c r="I251" s="1" t="s">
        <v>1302</v>
      </c>
      <c r="J251">
        <v>40</v>
      </c>
      <c r="L251" s="10">
        <v>318.95337996486302</v>
      </c>
      <c r="N251" t="s">
        <v>24</v>
      </c>
      <c r="P251" s="5"/>
    </row>
    <row r="252" spans="1:16" x14ac:dyDescent="0.3">
      <c r="A252" s="22" t="s">
        <v>1306</v>
      </c>
      <c r="B252" s="5">
        <v>1000</v>
      </c>
      <c r="C252" s="5" t="s">
        <v>1307</v>
      </c>
      <c r="E252" s="5" t="s">
        <v>1308</v>
      </c>
      <c r="F252" s="5" t="s">
        <v>377</v>
      </c>
      <c r="H252" s="22" t="s">
        <v>1309</v>
      </c>
      <c r="I252" s="22" t="s">
        <v>1306</v>
      </c>
      <c r="J252" s="5">
        <v>40</v>
      </c>
      <c r="L252" s="23">
        <v>400.04711893459199</v>
      </c>
      <c r="N252" s="5" t="s">
        <v>24</v>
      </c>
      <c r="P252" s="5" t="s">
        <v>380</v>
      </c>
    </row>
    <row r="253" spans="1:16" x14ac:dyDescent="0.3">
      <c r="A253" s="22" t="s">
        <v>1310</v>
      </c>
      <c r="B253" s="5">
        <v>1000</v>
      </c>
      <c r="C253" s="5" t="s">
        <v>1311</v>
      </c>
      <c r="E253" s="5" t="s">
        <v>1312</v>
      </c>
      <c r="F253" s="5" t="s">
        <v>615</v>
      </c>
      <c r="H253" s="22" t="s">
        <v>1313</v>
      </c>
      <c r="I253" s="22" t="s">
        <v>1314</v>
      </c>
      <c r="J253" s="5">
        <v>40</v>
      </c>
      <c r="L253" s="23">
        <v>460.50996661963899</v>
      </c>
      <c r="N253" s="5" t="s">
        <v>24</v>
      </c>
    </row>
    <row r="254" spans="1:16" s="13" customFormat="1" hidden="1" x14ac:dyDescent="0.3">
      <c r="A254" s="12" t="s">
        <v>1315</v>
      </c>
      <c r="B254" s="13">
        <v>1000</v>
      </c>
      <c r="C254" s="13" t="s">
        <v>1316</v>
      </c>
      <c r="D254" s="13" t="s">
        <v>1317</v>
      </c>
      <c r="E254" s="11" t="s">
        <v>1318</v>
      </c>
      <c r="F254" s="11" t="s">
        <v>1030</v>
      </c>
      <c r="G254" s="14"/>
      <c r="H254" s="12" t="s">
        <v>1031</v>
      </c>
      <c r="I254" s="12" t="s">
        <v>1032</v>
      </c>
      <c r="J254" s="13">
        <v>40</v>
      </c>
      <c r="L254" s="15"/>
    </row>
    <row r="255" spans="1:16" customFormat="1" hidden="1" x14ac:dyDescent="0.3">
      <c r="A255" s="1" t="s">
        <v>1319</v>
      </c>
      <c r="B255">
        <v>1000</v>
      </c>
      <c r="C255" t="s">
        <v>1320</v>
      </c>
      <c r="E255" t="s">
        <v>1321</v>
      </c>
      <c r="G255" s="7">
        <v>2</v>
      </c>
      <c r="H255" s="1" t="s">
        <v>500</v>
      </c>
      <c r="I255" s="1" t="s">
        <v>1322</v>
      </c>
      <c r="J255">
        <v>40</v>
      </c>
      <c r="L255" s="10">
        <v>88.371626796906995</v>
      </c>
      <c r="N255" t="s">
        <v>24</v>
      </c>
    </row>
    <row r="256" spans="1:16" customFormat="1" hidden="1" x14ac:dyDescent="0.3">
      <c r="A256" s="1" t="s">
        <v>1323</v>
      </c>
      <c r="B256">
        <v>1000</v>
      </c>
      <c r="C256" t="s">
        <v>1324</v>
      </c>
      <c r="E256" t="s">
        <v>1325</v>
      </c>
      <c r="G256" s="7">
        <v>2</v>
      </c>
      <c r="H256" s="1" t="s">
        <v>1326</v>
      </c>
      <c r="I256" s="1" t="s">
        <v>1323</v>
      </c>
      <c r="J256">
        <v>32</v>
      </c>
      <c r="L256" s="10">
        <v>88.371626796906995</v>
      </c>
      <c r="N256" t="s">
        <v>24</v>
      </c>
    </row>
    <row r="257" spans="1:16" customFormat="1" hidden="1" x14ac:dyDescent="0.3">
      <c r="A257" s="1" t="s">
        <v>1327</v>
      </c>
      <c r="B257">
        <v>1000</v>
      </c>
      <c r="C257" t="s">
        <v>1328</v>
      </c>
      <c r="E257" s="4" t="s">
        <v>1329</v>
      </c>
      <c r="F257" s="4" t="s">
        <v>580</v>
      </c>
      <c r="G257" s="7"/>
      <c r="H257" s="1" t="s">
        <v>1330</v>
      </c>
      <c r="I257" s="1" t="s">
        <v>1327</v>
      </c>
      <c r="J257">
        <v>40</v>
      </c>
      <c r="L257" s="10">
        <v>130.80177622556184</v>
      </c>
      <c r="N257" t="s">
        <v>24</v>
      </c>
      <c r="P257" t="s">
        <v>459</v>
      </c>
    </row>
    <row r="258" spans="1:16" s="13" customFormat="1" hidden="1" x14ac:dyDescent="0.3">
      <c r="A258" s="12" t="s">
        <v>1331</v>
      </c>
      <c r="B258" s="13">
        <v>1000</v>
      </c>
      <c r="C258" s="13" t="s">
        <v>1332</v>
      </c>
      <c r="E258" s="13" t="s">
        <v>1333</v>
      </c>
      <c r="G258" s="14">
        <v>6</v>
      </c>
      <c r="H258" s="12" t="s">
        <v>1334</v>
      </c>
      <c r="I258" s="12" t="s">
        <v>1335</v>
      </c>
      <c r="J258" s="13">
        <v>31</v>
      </c>
      <c r="L258" s="15"/>
    </row>
    <row r="259" spans="1:16" x14ac:dyDescent="0.3">
      <c r="A259" s="22" t="s">
        <v>1336</v>
      </c>
      <c r="B259" s="5">
        <v>1000</v>
      </c>
      <c r="C259" s="5" t="s">
        <v>1337</v>
      </c>
      <c r="D259" s="5" t="s">
        <v>1338</v>
      </c>
      <c r="E259" s="5" t="s">
        <v>1339</v>
      </c>
      <c r="F259" s="5" t="s">
        <v>238</v>
      </c>
      <c r="H259" s="22" t="s">
        <v>1340</v>
      </c>
      <c r="I259" s="22" t="s">
        <v>1341</v>
      </c>
      <c r="J259" s="5">
        <v>37</v>
      </c>
      <c r="L259" s="23">
        <v>300.59780254662002</v>
      </c>
      <c r="N259" s="5" t="s">
        <v>24</v>
      </c>
      <c r="P259" s="5" t="s">
        <v>945</v>
      </c>
    </row>
    <row r="260" spans="1:16" x14ac:dyDescent="0.3">
      <c r="A260" s="22" t="s">
        <v>1342</v>
      </c>
      <c r="B260" s="5">
        <v>1000</v>
      </c>
      <c r="C260" s="5" t="s">
        <v>1343</v>
      </c>
      <c r="E260" s="5" t="s">
        <v>1344</v>
      </c>
      <c r="F260" s="5" t="s">
        <v>1344</v>
      </c>
      <c r="H260" s="22" t="s">
        <v>1345</v>
      </c>
      <c r="I260" s="22" t="s">
        <v>1346</v>
      </c>
      <c r="J260" s="5">
        <v>37</v>
      </c>
      <c r="L260" s="23">
        <v>58.1114368051282</v>
      </c>
      <c r="N260" s="5" t="s">
        <v>24</v>
      </c>
    </row>
    <row r="261" spans="1:16" x14ac:dyDescent="0.3">
      <c r="A261" s="22" t="s">
        <v>1347</v>
      </c>
      <c r="B261" s="5">
        <v>1000</v>
      </c>
      <c r="C261" s="5" t="s">
        <v>1348</v>
      </c>
      <c r="D261" s="5" t="s">
        <v>1349</v>
      </c>
      <c r="E261" s="5" t="s">
        <v>1350</v>
      </c>
      <c r="G261" s="9">
        <v>1</v>
      </c>
      <c r="H261" s="22" t="s">
        <v>1351</v>
      </c>
      <c r="I261" s="22" t="s">
        <v>1347</v>
      </c>
      <c r="J261" s="5">
        <v>32</v>
      </c>
      <c r="L261" s="23">
        <v>159.627246962729</v>
      </c>
      <c r="N261" s="5" t="s">
        <v>18</v>
      </c>
      <c r="P261" s="5" t="s">
        <v>256</v>
      </c>
    </row>
    <row r="262" spans="1:16" x14ac:dyDescent="0.3">
      <c r="A262" s="22" t="s">
        <v>1352</v>
      </c>
      <c r="B262" s="5">
        <v>1000</v>
      </c>
      <c r="C262" s="5" t="s">
        <v>1353</v>
      </c>
      <c r="E262" s="5" t="s">
        <v>1354</v>
      </c>
      <c r="H262" s="22" t="s">
        <v>1355</v>
      </c>
      <c r="I262" s="22" t="s">
        <v>1356</v>
      </c>
      <c r="J262" s="5">
        <v>31</v>
      </c>
      <c r="L262" s="23">
        <v>159.627246962729</v>
      </c>
      <c r="N262" s="5" t="s">
        <v>18</v>
      </c>
      <c r="P262" s="5" t="s">
        <v>256</v>
      </c>
    </row>
    <row r="263" spans="1:16" x14ac:dyDescent="0.3">
      <c r="A263" s="22" t="s">
        <v>1357</v>
      </c>
      <c r="B263" s="5">
        <v>1000</v>
      </c>
      <c r="C263" s="5" t="s">
        <v>1358</v>
      </c>
      <c r="D263" s="5" t="s">
        <v>1359</v>
      </c>
      <c r="E263" s="5" t="s">
        <v>1360</v>
      </c>
      <c r="F263" s="5" t="s">
        <v>1361</v>
      </c>
      <c r="H263" s="22" t="s">
        <v>1362</v>
      </c>
      <c r="I263" s="22" t="s">
        <v>1363</v>
      </c>
      <c r="J263" s="5">
        <v>40</v>
      </c>
      <c r="L263" s="23">
        <v>361.91447732075397</v>
      </c>
      <c r="N263" s="5" t="s">
        <v>24</v>
      </c>
      <c r="P263" s="5" t="s">
        <v>190</v>
      </c>
    </row>
    <row r="264" spans="1:16" customFormat="1" hidden="1" x14ac:dyDescent="0.3">
      <c r="A264" s="1" t="s">
        <v>1364</v>
      </c>
      <c r="B264">
        <v>1000</v>
      </c>
      <c r="C264" t="s">
        <v>1365</v>
      </c>
      <c r="D264" t="s">
        <v>1366</v>
      </c>
      <c r="E264" s="4" t="s">
        <v>1367</v>
      </c>
      <c r="F264" s="4" t="s">
        <v>1368</v>
      </c>
      <c r="G264" s="7"/>
      <c r="H264" s="1" t="s">
        <v>1369</v>
      </c>
      <c r="I264" s="1" t="s">
        <v>1364</v>
      </c>
      <c r="J264">
        <v>37</v>
      </c>
      <c r="L264" s="10">
        <v>318.95337996486302</v>
      </c>
      <c r="N264" t="s">
        <v>24</v>
      </c>
    </row>
    <row r="265" spans="1:16" customFormat="1" hidden="1" x14ac:dyDescent="0.3">
      <c r="A265" s="1" t="s">
        <v>1370</v>
      </c>
      <c r="B265">
        <v>1000</v>
      </c>
      <c r="C265" t="s">
        <v>1371</v>
      </c>
      <c r="E265" s="4" t="s">
        <v>1372</v>
      </c>
      <c r="F265" s="4"/>
      <c r="G265" s="7"/>
      <c r="H265" s="1" t="s">
        <v>1373</v>
      </c>
      <c r="I265" s="1" t="s">
        <v>1374</v>
      </c>
      <c r="J265">
        <v>31</v>
      </c>
      <c r="L265" s="10">
        <v>101.67905543153699</v>
      </c>
      <c r="N265" t="s">
        <v>24</v>
      </c>
    </row>
    <row r="266" spans="1:16" x14ac:dyDescent="0.3">
      <c r="A266" s="22" t="s">
        <v>1375</v>
      </c>
      <c r="B266" s="5">
        <v>1000</v>
      </c>
      <c r="C266" s="5" t="s">
        <v>1376</v>
      </c>
      <c r="E266" s="5" t="s">
        <v>1377</v>
      </c>
      <c r="F266" s="5" t="s">
        <v>1378</v>
      </c>
      <c r="H266" s="22" t="s">
        <v>1379</v>
      </c>
      <c r="I266" s="22" t="s">
        <v>1380</v>
      </c>
      <c r="J266" s="5">
        <v>31</v>
      </c>
      <c r="L266" s="23">
        <v>361.91447732075397</v>
      </c>
      <c r="N266" s="5" t="s">
        <v>24</v>
      </c>
      <c r="P266" s="5" t="s">
        <v>190</v>
      </c>
    </row>
    <row r="267" spans="1:16" customFormat="1" hidden="1" x14ac:dyDescent="0.3">
      <c r="A267" s="1" t="s">
        <v>1381</v>
      </c>
      <c r="B267">
        <v>1000</v>
      </c>
      <c r="C267" t="s">
        <v>1382</v>
      </c>
      <c r="D267" t="s">
        <v>1383</v>
      </c>
      <c r="E267" s="4" t="s">
        <v>1384</v>
      </c>
      <c r="F267" s="4" t="s">
        <v>809</v>
      </c>
      <c r="G267" s="8"/>
      <c r="H267" s="1" t="s">
        <v>95</v>
      </c>
      <c r="I267" s="1" t="s">
        <v>684</v>
      </c>
      <c r="J267">
        <v>32</v>
      </c>
      <c r="L267" s="10">
        <v>296.82877555704698</v>
      </c>
    </row>
    <row r="268" spans="1:16" customFormat="1" hidden="1" x14ac:dyDescent="0.3">
      <c r="A268" s="1" t="s">
        <v>1385</v>
      </c>
      <c r="B268">
        <v>900</v>
      </c>
      <c r="C268" t="s">
        <v>1386</v>
      </c>
      <c r="E268" s="4" t="s">
        <v>310</v>
      </c>
      <c r="F268" s="4" t="s">
        <v>627</v>
      </c>
      <c r="G268" s="8"/>
      <c r="H268" s="1" t="s">
        <v>1387</v>
      </c>
      <c r="I268" s="1" t="s">
        <v>1385</v>
      </c>
      <c r="J268">
        <v>40</v>
      </c>
      <c r="L268" s="10">
        <v>154.21375405594199</v>
      </c>
    </row>
    <row r="269" spans="1:16" customFormat="1" hidden="1" x14ac:dyDescent="0.3">
      <c r="A269" s="1" t="s">
        <v>1388</v>
      </c>
      <c r="B269">
        <v>900</v>
      </c>
      <c r="C269" t="s">
        <v>1389</v>
      </c>
      <c r="E269" t="s">
        <v>1390</v>
      </c>
      <c r="F269" s="4" t="s">
        <v>621</v>
      </c>
      <c r="G269" s="7">
        <v>4</v>
      </c>
      <c r="H269" s="1" t="s">
        <v>1391</v>
      </c>
      <c r="I269" s="1" t="s">
        <v>1388</v>
      </c>
      <c r="J269">
        <v>32</v>
      </c>
      <c r="L269" s="10">
        <v>255.25522005051599</v>
      </c>
    </row>
    <row r="270" spans="1:16" customFormat="1" hidden="1" x14ac:dyDescent="0.3">
      <c r="A270" s="1" t="s">
        <v>1392</v>
      </c>
      <c r="B270">
        <v>900</v>
      </c>
      <c r="C270" t="s">
        <v>1393</v>
      </c>
      <c r="D270" t="s">
        <v>1394</v>
      </c>
      <c r="E270" t="s">
        <v>1395</v>
      </c>
      <c r="F270" s="4"/>
      <c r="G270" s="7">
        <v>3</v>
      </c>
      <c r="H270" s="1" t="s">
        <v>1396</v>
      </c>
      <c r="I270" s="1" t="s">
        <v>1397</v>
      </c>
      <c r="J270">
        <v>40</v>
      </c>
      <c r="L270" s="10">
        <v>318.95337996486302</v>
      </c>
      <c r="N270" t="s">
        <v>24</v>
      </c>
      <c r="P270" t="s">
        <v>256</v>
      </c>
    </row>
    <row r="271" spans="1:16" customFormat="1" hidden="1" x14ac:dyDescent="0.3">
      <c r="A271" s="1" t="s">
        <v>1398</v>
      </c>
      <c r="B271">
        <v>800</v>
      </c>
      <c r="C271" t="s">
        <v>1399</v>
      </c>
      <c r="D271" t="s">
        <v>1400</v>
      </c>
      <c r="E271" t="s">
        <v>1401</v>
      </c>
      <c r="F271" s="4" t="s">
        <v>1402</v>
      </c>
      <c r="G271" s="7">
        <v>3</v>
      </c>
      <c r="H271" s="1" t="s">
        <v>1403</v>
      </c>
      <c r="I271" s="1" t="s">
        <v>1398</v>
      </c>
      <c r="J271">
        <v>40</v>
      </c>
      <c r="L271" s="10">
        <v>318.95337996486302</v>
      </c>
      <c r="N271" t="s">
        <v>24</v>
      </c>
    </row>
    <row r="272" spans="1:16" x14ac:dyDescent="0.3">
      <c r="A272" s="22" t="s">
        <v>1404</v>
      </c>
      <c r="B272" s="5">
        <v>800</v>
      </c>
      <c r="C272" s="5" t="s">
        <v>1405</v>
      </c>
      <c r="E272" s="5" t="s">
        <v>1406</v>
      </c>
      <c r="F272" s="5" t="s">
        <v>615</v>
      </c>
      <c r="H272" s="22" t="s">
        <v>1407</v>
      </c>
      <c r="I272" s="22" t="s">
        <v>1404</v>
      </c>
      <c r="J272" s="5">
        <v>40</v>
      </c>
      <c r="L272" s="23">
        <v>460.50996661963899</v>
      </c>
      <c r="N272" s="5" t="s">
        <v>24</v>
      </c>
    </row>
    <row r="273" spans="1:16" x14ac:dyDescent="0.3">
      <c r="A273" s="22" t="s">
        <v>1408</v>
      </c>
      <c r="B273" s="5">
        <v>800</v>
      </c>
      <c r="C273" s="5" t="s">
        <v>1409</v>
      </c>
      <c r="E273" s="5" t="s">
        <v>1410</v>
      </c>
      <c r="F273" s="5" t="s">
        <v>627</v>
      </c>
      <c r="H273" s="22" t="s">
        <v>1411</v>
      </c>
      <c r="I273" s="22" t="s">
        <v>1408</v>
      </c>
      <c r="J273" s="5">
        <v>37</v>
      </c>
      <c r="L273" s="23">
        <v>154.21375405594199</v>
      </c>
      <c r="N273" s="5" t="s">
        <v>24</v>
      </c>
    </row>
    <row r="274" spans="1:16" x14ac:dyDescent="0.3">
      <c r="A274" s="22" t="s">
        <v>1412</v>
      </c>
      <c r="B274" s="5">
        <v>800</v>
      </c>
      <c r="C274" s="5" t="s">
        <v>1413</v>
      </c>
      <c r="E274" s="5" t="s">
        <v>1414</v>
      </c>
      <c r="F274" s="5" t="s">
        <v>482</v>
      </c>
      <c r="H274" s="22" t="s">
        <v>1415</v>
      </c>
      <c r="I274" s="22" t="s">
        <v>1412</v>
      </c>
      <c r="J274" s="5">
        <v>40</v>
      </c>
      <c r="L274" s="23">
        <v>228.84267093359901</v>
      </c>
      <c r="N274" s="5" t="s">
        <v>24</v>
      </c>
    </row>
    <row r="275" spans="1:16" x14ac:dyDescent="0.3">
      <c r="A275" s="22" t="s">
        <v>1416</v>
      </c>
      <c r="B275" s="5">
        <v>700</v>
      </c>
      <c r="C275" s="5" t="s">
        <v>1417</v>
      </c>
      <c r="E275" s="5" t="s">
        <v>1418</v>
      </c>
      <c r="F275" s="5" t="s">
        <v>223</v>
      </c>
      <c r="H275" s="22" t="s">
        <v>1419</v>
      </c>
      <c r="I275" s="22" t="s">
        <v>1420</v>
      </c>
      <c r="J275" s="5">
        <v>31</v>
      </c>
      <c r="L275" s="23">
        <v>300.59780254662002</v>
      </c>
      <c r="N275" s="5" t="s">
        <v>24</v>
      </c>
      <c r="P275" s="5" t="s">
        <v>1421</v>
      </c>
    </row>
    <row r="276" spans="1:16" customFormat="1" hidden="1" x14ac:dyDescent="0.3">
      <c r="A276" s="1" t="s">
        <v>1422</v>
      </c>
      <c r="B276">
        <v>700</v>
      </c>
      <c r="C276" t="s">
        <v>1423</v>
      </c>
      <c r="E276" s="4" t="s">
        <v>1424</v>
      </c>
      <c r="F276" s="4" t="s">
        <v>1425</v>
      </c>
      <c r="G276" s="7"/>
      <c r="H276" s="1" t="s">
        <v>1426</v>
      </c>
      <c r="I276" s="1" t="s">
        <v>1427</v>
      </c>
      <c r="J276">
        <v>40</v>
      </c>
      <c r="L276" s="10">
        <v>54.67</v>
      </c>
      <c r="N276" t="s">
        <v>396</v>
      </c>
      <c r="P276" t="s">
        <v>1254</v>
      </c>
    </row>
    <row r="277" spans="1:16" customFormat="1" hidden="1" x14ac:dyDescent="0.3">
      <c r="A277" s="1" t="s">
        <v>1428</v>
      </c>
      <c r="B277">
        <v>700</v>
      </c>
      <c r="C277" t="s">
        <v>1429</v>
      </c>
      <c r="E277" t="s">
        <v>1430</v>
      </c>
      <c r="G277" s="7">
        <v>5</v>
      </c>
      <c r="H277" s="1" t="s">
        <v>1431</v>
      </c>
      <c r="I277" s="1" t="s">
        <v>1428</v>
      </c>
      <c r="J277">
        <v>40</v>
      </c>
      <c r="L277" s="10">
        <v>101.67905543153699</v>
      </c>
      <c r="N277" t="s">
        <v>24</v>
      </c>
    </row>
    <row r="278" spans="1:16" x14ac:dyDescent="0.3">
      <c r="A278" s="22" t="s">
        <v>1432</v>
      </c>
      <c r="B278" s="5">
        <v>700</v>
      </c>
      <c r="C278" s="5" t="s">
        <v>1433</v>
      </c>
      <c r="E278" s="5" t="s">
        <v>1434</v>
      </c>
      <c r="F278" s="5" t="s">
        <v>1434</v>
      </c>
      <c r="H278" s="22" t="s">
        <v>1435</v>
      </c>
      <c r="I278" s="22" t="s">
        <v>1436</v>
      </c>
      <c r="J278" s="5">
        <v>37</v>
      </c>
      <c r="L278" s="23">
        <v>460.50996661963899</v>
      </c>
      <c r="N278" s="5" t="s">
        <v>24</v>
      </c>
      <c r="P278" s="5" t="s">
        <v>1437</v>
      </c>
    </row>
    <row r="279" spans="1:16" x14ac:dyDescent="0.3">
      <c r="A279" s="22" t="s">
        <v>1438</v>
      </c>
      <c r="B279" s="5">
        <v>700</v>
      </c>
      <c r="C279" s="5" t="s">
        <v>1439</v>
      </c>
      <c r="D279" s="5" t="s">
        <v>1440</v>
      </c>
      <c r="E279" s="5" t="s">
        <v>1441</v>
      </c>
      <c r="G279" s="9">
        <v>1</v>
      </c>
      <c r="H279" s="22" t="s">
        <v>1351</v>
      </c>
      <c r="I279" s="22" t="s">
        <v>1438</v>
      </c>
      <c r="J279" s="5">
        <v>32</v>
      </c>
      <c r="L279" s="23">
        <v>159.627246962729</v>
      </c>
      <c r="N279" s="5" t="s">
        <v>24</v>
      </c>
      <c r="P279" s="5" t="s">
        <v>256</v>
      </c>
    </row>
    <row r="280" spans="1:16" s="13" customFormat="1" hidden="1" x14ac:dyDescent="0.3">
      <c r="A280" s="12" t="s">
        <v>1442</v>
      </c>
      <c r="B280" s="13">
        <v>700</v>
      </c>
      <c r="C280" s="13" t="s">
        <v>1443</v>
      </c>
      <c r="E280" s="11" t="s">
        <v>1444</v>
      </c>
      <c r="F280" s="11" t="s">
        <v>1444</v>
      </c>
      <c r="G280" s="14"/>
      <c r="H280" s="12" t="s">
        <v>1445</v>
      </c>
      <c r="I280" s="12" t="s">
        <v>1442</v>
      </c>
      <c r="J280" s="13">
        <v>40</v>
      </c>
      <c r="L280" s="15"/>
    </row>
    <row r="281" spans="1:16" x14ac:dyDescent="0.3">
      <c r="A281" s="22" t="s">
        <v>1446</v>
      </c>
      <c r="B281" s="5">
        <v>700</v>
      </c>
      <c r="C281" s="5" t="s">
        <v>1447</v>
      </c>
      <c r="E281" s="5" t="s">
        <v>1448</v>
      </c>
      <c r="F281" s="5" t="s">
        <v>1448</v>
      </c>
      <c r="G281" s="9" t="s">
        <v>1449</v>
      </c>
      <c r="H281" s="22" t="s">
        <v>1450</v>
      </c>
      <c r="I281" s="22" t="s">
        <v>1451</v>
      </c>
      <c r="J281" s="5">
        <v>31</v>
      </c>
      <c r="L281" s="23">
        <v>159.627246962729</v>
      </c>
      <c r="N281" s="5" t="s">
        <v>24</v>
      </c>
      <c r="P281" s="5" t="s">
        <v>256</v>
      </c>
    </row>
    <row r="282" spans="1:16" x14ac:dyDescent="0.3">
      <c r="A282" s="22" t="s">
        <v>1452</v>
      </c>
      <c r="B282" s="5">
        <v>700</v>
      </c>
      <c r="C282" s="5" t="s">
        <v>1453</v>
      </c>
      <c r="D282" s="5" t="s">
        <v>1454</v>
      </c>
      <c r="E282" s="5" t="s">
        <v>1455</v>
      </c>
      <c r="F282" s="5" t="s">
        <v>1456</v>
      </c>
      <c r="H282" s="22" t="s">
        <v>1457</v>
      </c>
      <c r="I282" s="22" t="s">
        <v>1458</v>
      </c>
      <c r="J282" s="5">
        <v>32</v>
      </c>
      <c r="L282" s="23">
        <v>159.627246962729</v>
      </c>
      <c r="N282" s="5" t="s">
        <v>24</v>
      </c>
      <c r="P282" s="5" t="s">
        <v>256</v>
      </c>
    </row>
    <row r="283" spans="1:16" customFormat="1" hidden="1" x14ac:dyDescent="0.3">
      <c r="A283" s="1" t="s">
        <v>1459</v>
      </c>
      <c r="B283">
        <v>600</v>
      </c>
      <c r="C283" t="s">
        <v>1460</v>
      </c>
      <c r="E283" t="s">
        <v>1461</v>
      </c>
      <c r="G283" s="7">
        <v>3</v>
      </c>
      <c r="H283" s="1" t="s">
        <v>1462</v>
      </c>
      <c r="I283" s="1" t="s">
        <v>1463</v>
      </c>
      <c r="J283">
        <v>31</v>
      </c>
      <c r="L283" s="10">
        <v>318.95337996486302</v>
      </c>
      <c r="N283" t="s">
        <v>24</v>
      </c>
    </row>
    <row r="284" spans="1:16" customFormat="1" hidden="1" x14ac:dyDescent="0.3">
      <c r="A284" s="1" t="s">
        <v>1464</v>
      </c>
      <c r="B284">
        <v>600</v>
      </c>
      <c r="C284" t="s">
        <v>1465</v>
      </c>
      <c r="E284" s="4" t="s">
        <v>1466</v>
      </c>
      <c r="F284" s="4" t="s">
        <v>651</v>
      </c>
      <c r="G284" s="7"/>
      <c r="H284" s="1" t="s">
        <v>1467</v>
      </c>
      <c r="I284" s="1" t="s">
        <v>1468</v>
      </c>
      <c r="J284">
        <v>31</v>
      </c>
      <c r="L284" s="10">
        <v>118</v>
      </c>
      <c r="N284" t="s">
        <v>129</v>
      </c>
      <c r="P284" t="s">
        <v>653</v>
      </c>
    </row>
    <row r="285" spans="1:16" customFormat="1" hidden="1" x14ac:dyDescent="0.3">
      <c r="A285" s="1" t="s">
        <v>1469</v>
      </c>
      <c r="B285">
        <v>600</v>
      </c>
      <c r="C285" t="s">
        <v>1470</v>
      </c>
      <c r="E285" t="s">
        <v>40</v>
      </c>
      <c r="G285" s="7">
        <v>3</v>
      </c>
      <c r="H285" s="1" t="s">
        <v>1471</v>
      </c>
      <c r="I285" s="1" t="s">
        <v>1472</v>
      </c>
      <c r="J285">
        <v>31</v>
      </c>
      <c r="L285" s="10">
        <v>318.95337996486302</v>
      </c>
      <c r="N285" t="s">
        <v>24</v>
      </c>
    </row>
    <row r="286" spans="1:16" x14ac:dyDescent="0.3">
      <c r="A286" s="22" t="s">
        <v>1473</v>
      </c>
      <c r="B286" s="5">
        <v>600</v>
      </c>
      <c r="C286" s="5" t="s">
        <v>1474</v>
      </c>
      <c r="D286" s="5" t="s">
        <v>1475</v>
      </c>
      <c r="E286" s="5" t="s">
        <v>1476</v>
      </c>
      <c r="F286" s="5" t="s">
        <v>962</v>
      </c>
      <c r="H286" s="22" t="s">
        <v>1477</v>
      </c>
      <c r="I286" s="22" t="s">
        <v>1473</v>
      </c>
      <c r="J286" s="5">
        <v>40</v>
      </c>
      <c r="L286" s="23">
        <v>279.79656844793902</v>
      </c>
      <c r="N286" s="5" t="s">
        <v>24</v>
      </c>
    </row>
    <row r="287" spans="1:16" x14ac:dyDescent="0.3">
      <c r="A287" s="22" t="s">
        <v>1478</v>
      </c>
      <c r="B287" s="5">
        <v>600</v>
      </c>
      <c r="C287" s="5" t="s">
        <v>1479</v>
      </c>
      <c r="E287" s="5" t="s">
        <v>1480</v>
      </c>
      <c r="F287" s="5" t="s">
        <v>1139</v>
      </c>
      <c r="H287" s="22" t="s">
        <v>1481</v>
      </c>
      <c r="I287" s="22" t="s">
        <v>1482</v>
      </c>
      <c r="J287" s="5">
        <v>31</v>
      </c>
      <c r="L287" s="23">
        <v>313.05698417539497</v>
      </c>
      <c r="N287" s="5" t="s">
        <v>24</v>
      </c>
    </row>
    <row r="288" spans="1:16" customFormat="1" hidden="1" x14ac:dyDescent="0.3">
      <c r="A288" s="1" t="s">
        <v>1483</v>
      </c>
      <c r="B288">
        <v>600</v>
      </c>
      <c r="C288" t="s">
        <v>1484</v>
      </c>
      <c r="E288" t="s">
        <v>1485</v>
      </c>
      <c r="G288" s="7">
        <v>5</v>
      </c>
      <c r="H288" s="1" t="s">
        <v>1486</v>
      </c>
      <c r="I288" s="1" t="s">
        <v>1483</v>
      </c>
      <c r="J288">
        <v>40</v>
      </c>
      <c r="L288" s="10">
        <v>101.67905543153699</v>
      </c>
      <c r="N288" t="s">
        <v>24</v>
      </c>
    </row>
    <row r="289" spans="1:16" s="13" customFormat="1" hidden="1" x14ac:dyDescent="0.3">
      <c r="A289" s="12" t="s">
        <v>1487</v>
      </c>
      <c r="B289" s="13">
        <v>600</v>
      </c>
      <c r="C289" s="13" t="s">
        <v>1488</v>
      </c>
      <c r="E289" s="11" t="s">
        <v>1489</v>
      </c>
      <c r="F289" s="11" t="s">
        <v>1489</v>
      </c>
      <c r="G289" s="14"/>
      <c r="H289" s="12" t="s">
        <v>1490</v>
      </c>
      <c r="I289" s="12" t="s">
        <v>1487</v>
      </c>
      <c r="J289" s="13">
        <v>40</v>
      </c>
      <c r="L289" s="10"/>
    </row>
    <row r="290" spans="1:16" customFormat="1" hidden="1" x14ac:dyDescent="0.3">
      <c r="A290" s="1" t="s">
        <v>1491</v>
      </c>
      <c r="B290">
        <v>600</v>
      </c>
      <c r="C290" t="s">
        <v>1492</v>
      </c>
      <c r="E290" t="s">
        <v>1493</v>
      </c>
      <c r="G290" s="7">
        <v>5</v>
      </c>
      <c r="H290" s="1" t="s">
        <v>1494</v>
      </c>
      <c r="I290" s="1" t="s">
        <v>1495</v>
      </c>
      <c r="J290">
        <v>31</v>
      </c>
      <c r="L290" s="10">
        <v>101.67905543153699</v>
      </c>
      <c r="N290" t="s">
        <v>24</v>
      </c>
    </row>
    <row r="291" spans="1:16" x14ac:dyDescent="0.3">
      <c r="A291" s="22" t="s">
        <v>1496</v>
      </c>
      <c r="B291" s="5">
        <v>600</v>
      </c>
      <c r="C291" s="5" t="s">
        <v>1497</v>
      </c>
      <c r="E291" s="5" t="s">
        <v>34</v>
      </c>
      <c r="F291" s="5" t="s">
        <v>377</v>
      </c>
      <c r="H291" s="22" t="s">
        <v>1498</v>
      </c>
      <c r="I291" s="22" t="s">
        <v>1499</v>
      </c>
      <c r="J291" s="5">
        <v>31</v>
      </c>
      <c r="L291" s="23">
        <v>400.04711893459199</v>
      </c>
      <c r="N291" s="5" t="s">
        <v>24</v>
      </c>
      <c r="P291" s="5" t="s">
        <v>380</v>
      </c>
    </row>
    <row r="292" spans="1:16" x14ac:dyDescent="0.3">
      <c r="A292" s="22" t="s">
        <v>1500</v>
      </c>
      <c r="B292" s="5">
        <v>600</v>
      </c>
      <c r="C292" s="5" t="s">
        <v>1501</v>
      </c>
      <c r="E292" s="5" t="s">
        <v>1502</v>
      </c>
      <c r="F292" s="5" t="s">
        <v>188</v>
      </c>
      <c r="H292" s="22" t="s">
        <v>1503</v>
      </c>
      <c r="I292" s="22" t="s">
        <v>1504</v>
      </c>
      <c r="J292" s="5">
        <v>31</v>
      </c>
      <c r="L292" s="23">
        <v>361.91447732075397</v>
      </c>
      <c r="N292" s="5" t="s">
        <v>24</v>
      </c>
      <c r="P292" s="5" t="s">
        <v>190</v>
      </c>
    </row>
    <row r="293" spans="1:16" s="13" customFormat="1" hidden="1" x14ac:dyDescent="0.3">
      <c r="A293" s="12" t="s">
        <v>1505</v>
      </c>
      <c r="B293" s="13">
        <v>600</v>
      </c>
      <c r="C293" s="13" t="s">
        <v>1506</v>
      </c>
      <c r="E293" s="11" t="s">
        <v>1507</v>
      </c>
      <c r="F293" s="11" t="s">
        <v>1507</v>
      </c>
      <c r="G293" s="18"/>
      <c r="H293" s="12" t="s">
        <v>1508</v>
      </c>
      <c r="I293" s="12" t="s">
        <v>1505</v>
      </c>
      <c r="J293" s="13">
        <v>40</v>
      </c>
      <c r="L293" s="15" t="e">
        <f>#REF!</f>
        <v>#REF!</v>
      </c>
    </row>
    <row r="294" spans="1:16" x14ac:dyDescent="0.3">
      <c r="A294" s="22" t="s">
        <v>1509</v>
      </c>
      <c r="B294" s="5">
        <v>500</v>
      </c>
      <c r="C294" s="5" t="s">
        <v>1510</v>
      </c>
      <c r="D294" s="5" t="s">
        <v>1511</v>
      </c>
      <c r="E294" s="5" t="s">
        <v>1512</v>
      </c>
      <c r="F294" s="5" t="s">
        <v>1513</v>
      </c>
      <c r="H294" s="22" t="s">
        <v>1514</v>
      </c>
      <c r="I294" s="22" t="s">
        <v>1509</v>
      </c>
      <c r="J294" s="5">
        <v>37</v>
      </c>
      <c r="L294" s="23">
        <v>63</v>
      </c>
      <c r="N294" s="5" t="s">
        <v>575</v>
      </c>
      <c r="P294" s="5" t="s">
        <v>576</v>
      </c>
    </row>
    <row r="295" spans="1:16" s="13" customFormat="1" hidden="1" x14ac:dyDescent="0.3">
      <c r="A295" s="12" t="s">
        <v>1515</v>
      </c>
      <c r="B295" s="13">
        <v>500</v>
      </c>
      <c r="C295" s="13" t="s">
        <v>1516</v>
      </c>
      <c r="E295" s="13" t="s">
        <v>1517</v>
      </c>
      <c r="G295" s="14">
        <v>6</v>
      </c>
      <c r="H295" s="12" t="s">
        <v>1518</v>
      </c>
      <c r="I295" s="12" t="s">
        <v>1519</v>
      </c>
      <c r="J295" s="13">
        <v>31</v>
      </c>
      <c r="L295" s="15"/>
    </row>
    <row r="296" spans="1:16" x14ac:dyDescent="0.3">
      <c r="A296" s="22" t="s">
        <v>1520</v>
      </c>
      <c r="B296" s="5">
        <v>500</v>
      </c>
      <c r="C296" s="5" t="s">
        <v>1521</v>
      </c>
      <c r="E296" s="5" t="s">
        <v>1522</v>
      </c>
      <c r="F296" s="5" t="s">
        <v>1023</v>
      </c>
      <c r="H296" s="22" t="s">
        <v>1523</v>
      </c>
      <c r="I296" s="22" t="s">
        <v>1524</v>
      </c>
      <c r="J296" s="5">
        <v>31</v>
      </c>
      <c r="L296" s="23">
        <v>241.154753857321</v>
      </c>
      <c r="N296" s="5" t="s">
        <v>24</v>
      </c>
      <c r="P296" s="5" t="s">
        <v>1025</v>
      </c>
    </row>
    <row r="297" spans="1:16" customFormat="1" hidden="1" x14ac:dyDescent="0.3">
      <c r="A297" s="1" t="s">
        <v>1525</v>
      </c>
      <c r="B297">
        <v>500</v>
      </c>
      <c r="C297" t="s">
        <v>1526</v>
      </c>
      <c r="E297" s="4" t="s">
        <v>1527</v>
      </c>
      <c r="F297" s="4" t="s">
        <v>1528</v>
      </c>
      <c r="G297" s="7"/>
      <c r="H297" s="1" t="s">
        <v>1529</v>
      </c>
      <c r="I297" s="1" t="s">
        <v>1530</v>
      </c>
      <c r="J297">
        <v>31</v>
      </c>
      <c r="L297" s="10">
        <v>93.506648285729597</v>
      </c>
      <c r="M297" s="6"/>
      <c r="N297" t="s">
        <v>159</v>
      </c>
    </row>
    <row r="298" spans="1:16" customFormat="1" hidden="1" x14ac:dyDescent="0.3">
      <c r="A298" s="1" t="s">
        <v>1531</v>
      </c>
      <c r="B298">
        <v>500</v>
      </c>
      <c r="C298" t="s">
        <v>1532</v>
      </c>
      <c r="E298" s="5" t="s">
        <v>1533</v>
      </c>
      <c r="F298" s="5"/>
      <c r="G298" s="7">
        <v>2</v>
      </c>
      <c r="H298" s="1" t="s">
        <v>1534</v>
      </c>
      <c r="I298" s="1" t="s">
        <v>1535</v>
      </c>
      <c r="J298">
        <v>31</v>
      </c>
      <c r="L298" s="10">
        <v>88.371626796906995</v>
      </c>
      <c r="N298" t="s">
        <v>24</v>
      </c>
    </row>
    <row r="299" spans="1:16" customFormat="1" hidden="1" x14ac:dyDescent="0.3">
      <c r="A299" s="1" t="s">
        <v>1536</v>
      </c>
      <c r="B299">
        <v>500</v>
      </c>
      <c r="C299" t="s">
        <v>1537</v>
      </c>
      <c r="E299" s="4" t="s">
        <v>1538</v>
      </c>
      <c r="F299" s="4" t="s">
        <v>1096</v>
      </c>
      <c r="G299" s="7"/>
      <c r="H299" s="1" t="s">
        <v>1539</v>
      </c>
      <c r="I299" s="1" t="s">
        <v>1540</v>
      </c>
      <c r="J299">
        <v>31</v>
      </c>
      <c r="L299" s="10">
        <v>101.67905543153699</v>
      </c>
      <c r="N299" t="s">
        <v>24</v>
      </c>
    </row>
    <row r="300" spans="1:16" customFormat="1" hidden="1" x14ac:dyDescent="0.3">
      <c r="A300" s="1" t="s">
        <v>1541</v>
      </c>
      <c r="B300">
        <v>500</v>
      </c>
      <c r="C300" t="s">
        <v>1542</v>
      </c>
      <c r="E300" s="4" t="s">
        <v>1543</v>
      </c>
      <c r="F300" s="4" t="s">
        <v>580</v>
      </c>
      <c r="G300" s="8"/>
      <c r="H300" s="1" t="s">
        <v>1544</v>
      </c>
      <c r="I300" s="1" t="s">
        <v>1541</v>
      </c>
      <c r="J300">
        <v>40</v>
      </c>
      <c r="L300" s="10">
        <v>130.80177622556184</v>
      </c>
      <c r="N300" t="s">
        <v>24</v>
      </c>
      <c r="P300" t="s">
        <v>459</v>
      </c>
    </row>
    <row r="301" spans="1:16" s="13" customFormat="1" hidden="1" x14ac:dyDescent="0.3">
      <c r="A301" s="12" t="s">
        <v>1545</v>
      </c>
      <c r="B301" s="13">
        <v>500</v>
      </c>
      <c r="C301" s="13" t="s">
        <v>1546</v>
      </c>
      <c r="E301" s="11" t="s">
        <v>1547</v>
      </c>
      <c r="F301" s="11" t="s">
        <v>1547</v>
      </c>
      <c r="G301" s="18"/>
      <c r="H301" s="12" t="s">
        <v>1548</v>
      </c>
      <c r="I301" s="12" t="s">
        <v>1545</v>
      </c>
      <c r="J301" s="13">
        <v>40</v>
      </c>
      <c r="L301" s="15"/>
    </row>
    <row r="302" spans="1:16" s="13" customFormat="1" hidden="1" x14ac:dyDescent="0.3">
      <c r="A302" s="12" t="s">
        <v>1549</v>
      </c>
      <c r="B302" s="13">
        <v>500</v>
      </c>
      <c r="C302" s="13" t="s">
        <v>1550</v>
      </c>
      <c r="E302" s="11" t="s">
        <v>1551</v>
      </c>
      <c r="F302" s="11" t="s">
        <v>57</v>
      </c>
      <c r="G302" s="18"/>
      <c r="H302" s="12" t="s">
        <v>1552</v>
      </c>
      <c r="I302" s="12" t="s">
        <v>1553</v>
      </c>
      <c r="J302" s="13">
        <v>31</v>
      </c>
      <c r="L302" s="15"/>
    </row>
    <row r="303" spans="1:16" x14ac:dyDescent="0.3">
      <c r="A303" s="22" t="s">
        <v>1554</v>
      </c>
      <c r="B303" s="5">
        <v>500</v>
      </c>
      <c r="C303" s="5" t="s">
        <v>1555</v>
      </c>
      <c r="E303" s="5" t="s">
        <v>1556</v>
      </c>
      <c r="F303" s="5" t="s">
        <v>1556</v>
      </c>
      <c r="H303" s="22" t="s">
        <v>1557</v>
      </c>
      <c r="I303" s="22" t="s">
        <v>1558</v>
      </c>
      <c r="J303" s="5">
        <v>37</v>
      </c>
      <c r="L303" s="23">
        <v>627.30467536516005</v>
      </c>
      <c r="N303" s="5" t="s">
        <v>24</v>
      </c>
    </row>
    <row r="304" spans="1:16" x14ac:dyDescent="0.3">
      <c r="A304" s="22" t="s">
        <v>1559</v>
      </c>
      <c r="B304" s="5">
        <v>500</v>
      </c>
      <c r="C304" s="5" t="s">
        <v>1560</v>
      </c>
      <c r="E304" s="5" t="s">
        <v>1561</v>
      </c>
      <c r="G304" s="9">
        <v>1</v>
      </c>
      <c r="H304" s="22" t="s">
        <v>1562</v>
      </c>
      <c r="I304" s="22" t="s">
        <v>1563</v>
      </c>
      <c r="J304" s="5">
        <v>31</v>
      </c>
      <c r="L304" s="23">
        <v>159.627246962729</v>
      </c>
      <c r="N304" s="5" t="s">
        <v>24</v>
      </c>
      <c r="P304" s="5" t="s">
        <v>256</v>
      </c>
    </row>
    <row r="305" spans="1:16" customFormat="1" hidden="1" x14ac:dyDescent="0.3">
      <c r="A305" s="1" t="s">
        <v>1564</v>
      </c>
      <c r="B305">
        <v>500</v>
      </c>
      <c r="C305" t="s">
        <v>1565</v>
      </c>
      <c r="D305" t="s">
        <v>1566</v>
      </c>
      <c r="E305" s="4" t="s">
        <v>1567</v>
      </c>
      <c r="F305" s="4" t="s">
        <v>1425</v>
      </c>
      <c r="G305" s="7"/>
      <c r="H305" s="1" t="s">
        <v>1568</v>
      </c>
      <c r="I305" s="1" t="s">
        <v>1564</v>
      </c>
      <c r="J305">
        <v>37</v>
      </c>
      <c r="L305" s="10">
        <v>54.67</v>
      </c>
      <c r="N305" t="s">
        <v>396</v>
      </c>
      <c r="P305" t="s">
        <v>1254</v>
      </c>
    </row>
    <row r="306" spans="1:16" x14ac:dyDescent="0.3">
      <c r="A306" s="22" t="s">
        <v>1569</v>
      </c>
      <c r="B306" s="5">
        <v>500</v>
      </c>
      <c r="C306" s="5" t="s">
        <v>1570</v>
      </c>
      <c r="E306" s="5" t="s">
        <v>998</v>
      </c>
      <c r="F306" s="5" t="s">
        <v>770</v>
      </c>
      <c r="H306" s="22" t="s">
        <v>1571</v>
      </c>
      <c r="I306" s="22" t="s">
        <v>1569</v>
      </c>
      <c r="J306" s="5">
        <v>37</v>
      </c>
      <c r="L306" s="23">
        <v>159.627246962729</v>
      </c>
      <c r="N306" s="5" t="s">
        <v>24</v>
      </c>
      <c r="P306" s="5" t="s">
        <v>256</v>
      </c>
    </row>
    <row r="307" spans="1:16" x14ac:dyDescent="0.3">
      <c r="A307" s="22" t="s">
        <v>1572</v>
      </c>
      <c r="B307" s="5">
        <v>500</v>
      </c>
      <c r="C307" s="5" t="s">
        <v>1573</v>
      </c>
      <c r="E307" s="5" t="s">
        <v>1574</v>
      </c>
      <c r="F307" s="5" t="s">
        <v>1575</v>
      </c>
      <c r="H307" s="22" t="s">
        <v>1576</v>
      </c>
      <c r="I307" s="22" t="s">
        <v>1572</v>
      </c>
      <c r="J307" s="5">
        <v>12</v>
      </c>
      <c r="L307" s="23">
        <v>159.627246962729</v>
      </c>
      <c r="N307" s="5" t="s">
        <v>24</v>
      </c>
      <c r="P307" s="5" t="s">
        <v>256</v>
      </c>
    </row>
    <row r="308" spans="1:16" customFormat="1" hidden="1" x14ac:dyDescent="0.3">
      <c r="A308" s="1" t="s">
        <v>1577</v>
      </c>
      <c r="B308">
        <v>400</v>
      </c>
      <c r="C308" t="s">
        <v>1578</v>
      </c>
      <c r="E308" s="4" t="s">
        <v>566</v>
      </c>
      <c r="F308" s="4" t="s">
        <v>567</v>
      </c>
      <c r="G308" s="7">
        <v>3</v>
      </c>
      <c r="H308" s="1" t="s">
        <v>1579</v>
      </c>
      <c r="I308" s="1" t="s">
        <v>1577</v>
      </c>
      <c r="J308">
        <v>37</v>
      </c>
      <c r="L308" s="10">
        <v>318.95337996486302</v>
      </c>
      <c r="N308" t="s">
        <v>24</v>
      </c>
    </row>
    <row r="309" spans="1:16" customFormat="1" hidden="1" x14ac:dyDescent="0.3">
      <c r="A309" s="1" t="s">
        <v>1580</v>
      </c>
      <c r="B309">
        <v>400</v>
      </c>
      <c r="C309" t="s">
        <v>1581</v>
      </c>
      <c r="D309" t="s">
        <v>1582</v>
      </c>
      <c r="E309" s="4" t="s">
        <v>1583</v>
      </c>
      <c r="F309" s="4" t="s">
        <v>1086</v>
      </c>
      <c r="G309" s="7"/>
      <c r="H309" s="1" t="s">
        <v>1584</v>
      </c>
      <c r="I309" s="1" t="s">
        <v>1585</v>
      </c>
      <c r="J309">
        <v>37</v>
      </c>
      <c r="L309" s="10">
        <v>93.506648285729597</v>
      </c>
      <c r="N309" t="s">
        <v>159</v>
      </c>
    </row>
    <row r="310" spans="1:16" customFormat="1" hidden="1" x14ac:dyDescent="0.3">
      <c r="A310" s="1" t="s">
        <v>1586</v>
      </c>
      <c r="B310">
        <v>400</v>
      </c>
      <c r="C310" t="s">
        <v>1587</v>
      </c>
      <c r="E310" s="4" t="s">
        <v>155</v>
      </c>
      <c r="F310" s="4" t="s">
        <v>1528</v>
      </c>
      <c r="G310" s="7"/>
      <c r="H310" s="1" t="s">
        <v>157</v>
      </c>
      <c r="I310" s="1" t="s">
        <v>1586</v>
      </c>
      <c r="J310">
        <v>37</v>
      </c>
      <c r="L310" s="10">
        <v>93.506648285729597</v>
      </c>
      <c r="M310" s="6"/>
      <c r="N310" t="s">
        <v>159</v>
      </c>
    </row>
    <row r="311" spans="1:16" s="13" customFormat="1" hidden="1" x14ac:dyDescent="0.3">
      <c r="A311" s="12" t="s">
        <v>1588</v>
      </c>
      <c r="B311" s="13">
        <v>400</v>
      </c>
      <c r="C311" s="13" t="s">
        <v>1589</v>
      </c>
      <c r="E311" s="11" t="s">
        <v>1590</v>
      </c>
      <c r="F311" s="11" t="s">
        <v>57</v>
      </c>
      <c r="G311" s="14"/>
      <c r="H311" s="12" t="s">
        <v>1591</v>
      </c>
      <c r="I311" s="12" t="s">
        <v>1588</v>
      </c>
      <c r="J311" s="13">
        <v>40</v>
      </c>
      <c r="L311" s="15"/>
    </row>
    <row r="312" spans="1:16" s="13" customFormat="1" hidden="1" x14ac:dyDescent="0.3">
      <c r="A312" s="12" t="s">
        <v>1592</v>
      </c>
      <c r="B312" s="13">
        <v>400</v>
      </c>
      <c r="C312" s="13" t="s">
        <v>1593</v>
      </c>
      <c r="E312" s="11" t="s">
        <v>1594</v>
      </c>
      <c r="F312" s="11" t="s">
        <v>1595</v>
      </c>
      <c r="G312" s="14"/>
      <c r="H312" s="12" t="s">
        <v>1596</v>
      </c>
      <c r="I312" s="12" t="s">
        <v>1597</v>
      </c>
      <c r="J312" s="13">
        <v>31</v>
      </c>
      <c r="L312" s="15"/>
    </row>
    <row r="313" spans="1:16" x14ac:dyDescent="0.3">
      <c r="A313" s="22" t="s">
        <v>1598</v>
      </c>
      <c r="B313" s="5">
        <v>400</v>
      </c>
      <c r="C313" s="5" t="s">
        <v>1599</v>
      </c>
      <c r="E313" s="5" t="s">
        <v>1600</v>
      </c>
      <c r="F313" s="5" t="s">
        <v>1139</v>
      </c>
      <c r="H313" s="22" t="s">
        <v>1601</v>
      </c>
      <c r="I313" s="22" t="s">
        <v>1602</v>
      </c>
      <c r="J313" s="5">
        <v>31</v>
      </c>
      <c r="L313" s="23">
        <v>313.05698417539497</v>
      </c>
      <c r="N313" s="5" t="s">
        <v>24</v>
      </c>
    </row>
    <row r="314" spans="1:16" s="13" customFormat="1" hidden="1" x14ac:dyDescent="0.3">
      <c r="A314" s="12" t="s">
        <v>1603</v>
      </c>
      <c r="B314" s="13">
        <v>400</v>
      </c>
      <c r="C314" s="13" t="s">
        <v>1604</v>
      </c>
      <c r="D314" s="13" t="s">
        <v>1605</v>
      </c>
      <c r="E314" s="11" t="s">
        <v>1606</v>
      </c>
      <c r="F314" s="11" t="s">
        <v>1607</v>
      </c>
      <c r="G314" s="18"/>
      <c r="H314" s="12" t="s">
        <v>1608</v>
      </c>
      <c r="I314" s="12" t="s">
        <v>1603</v>
      </c>
      <c r="J314" s="13">
        <v>40</v>
      </c>
      <c r="L314" s="15"/>
    </row>
    <row r="315" spans="1:16" x14ac:dyDescent="0.3">
      <c r="A315" s="22" t="s">
        <v>1609</v>
      </c>
      <c r="B315" s="5">
        <v>400</v>
      </c>
      <c r="C315" s="5" t="s">
        <v>1610</v>
      </c>
      <c r="E315" s="5" t="s">
        <v>1611</v>
      </c>
      <c r="F315" s="5" t="s">
        <v>962</v>
      </c>
      <c r="H315" s="22" t="s">
        <v>1612</v>
      </c>
      <c r="I315" s="22" t="s">
        <v>1609</v>
      </c>
      <c r="J315" s="5">
        <v>40</v>
      </c>
      <c r="L315" s="23">
        <v>279.79656844793902</v>
      </c>
      <c r="N315" s="5" t="s">
        <v>24</v>
      </c>
    </row>
    <row r="316" spans="1:16" customFormat="1" hidden="1" x14ac:dyDescent="0.3">
      <c r="A316" s="1" t="s">
        <v>1613</v>
      </c>
      <c r="B316">
        <v>400</v>
      </c>
      <c r="C316" t="s">
        <v>1614</v>
      </c>
      <c r="D316" t="s">
        <v>1615</v>
      </c>
      <c r="E316" s="4" t="s">
        <v>1616</v>
      </c>
      <c r="F316" s="4" t="s">
        <v>886</v>
      </c>
      <c r="G316" s="7"/>
      <c r="H316" s="1" t="s">
        <v>1617</v>
      </c>
      <c r="I316" s="1" t="s">
        <v>1613</v>
      </c>
      <c r="J316">
        <v>37</v>
      </c>
      <c r="L316" s="10">
        <v>318.95337996486302</v>
      </c>
      <c r="N316" t="s">
        <v>24</v>
      </c>
    </row>
    <row r="317" spans="1:16" x14ac:dyDescent="0.3">
      <c r="A317" s="22" t="s">
        <v>1618</v>
      </c>
      <c r="B317" s="5">
        <v>400</v>
      </c>
      <c r="C317" s="5" t="s">
        <v>1619</v>
      </c>
      <c r="D317" s="5" t="s">
        <v>1620</v>
      </c>
      <c r="E317" s="5" t="s">
        <v>1621</v>
      </c>
      <c r="F317" s="5" t="s">
        <v>1456</v>
      </c>
      <c r="H317" s="22" t="s">
        <v>1622</v>
      </c>
      <c r="I317" s="22" t="s">
        <v>1623</v>
      </c>
      <c r="J317" s="5">
        <v>32</v>
      </c>
      <c r="L317" s="23">
        <v>159.627246962729</v>
      </c>
      <c r="N317" s="5" t="s">
        <v>24</v>
      </c>
      <c r="P317" s="5" t="s">
        <v>256</v>
      </c>
    </row>
    <row r="318" spans="1:16" s="13" customFormat="1" hidden="1" x14ac:dyDescent="0.3">
      <c r="A318" s="12" t="s">
        <v>1624</v>
      </c>
      <c r="B318" s="13">
        <v>300</v>
      </c>
      <c r="C318" s="13" t="s">
        <v>1625</v>
      </c>
      <c r="E318" s="13" t="s">
        <v>1626</v>
      </c>
      <c r="G318" s="14"/>
      <c r="H318" s="12" t="s">
        <v>1627</v>
      </c>
      <c r="I318" s="12" t="s">
        <v>1624</v>
      </c>
      <c r="J318" s="13">
        <v>32</v>
      </c>
      <c r="L318" s="15"/>
    </row>
    <row r="319" spans="1:16" s="13" customFormat="1" hidden="1" x14ac:dyDescent="0.3">
      <c r="A319" s="12" t="s">
        <v>1628</v>
      </c>
      <c r="B319" s="13">
        <v>300</v>
      </c>
      <c r="C319" s="13" t="s">
        <v>1629</v>
      </c>
      <c r="E319" s="17" t="s">
        <v>1630</v>
      </c>
      <c r="F319" s="17" t="s">
        <v>1631</v>
      </c>
      <c r="G319" s="14"/>
      <c r="H319" s="12" t="s">
        <v>1632</v>
      </c>
      <c r="I319" s="12" t="s">
        <v>1633</v>
      </c>
      <c r="J319" s="13">
        <v>31</v>
      </c>
      <c r="L319" s="15"/>
    </row>
    <row r="320" spans="1:16" x14ac:dyDescent="0.3">
      <c r="A320" s="22" t="s">
        <v>1634</v>
      </c>
      <c r="B320" s="5">
        <v>300</v>
      </c>
      <c r="C320" s="5" t="s">
        <v>1635</v>
      </c>
      <c r="E320" s="5" t="s">
        <v>1636</v>
      </c>
      <c r="F320" s="5" t="s">
        <v>962</v>
      </c>
      <c r="H320" s="22" t="s">
        <v>1637</v>
      </c>
      <c r="I320" s="22" t="s">
        <v>1638</v>
      </c>
      <c r="J320" s="5">
        <v>31</v>
      </c>
      <c r="L320" s="23">
        <v>279.79656844793902</v>
      </c>
      <c r="N320" s="5" t="s">
        <v>24</v>
      </c>
    </row>
    <row r="321" spans="1:16" customFormat="1" hidden="1" x14ac:dyDescent="0.3">
      <c r="A321" s="1" t="s">
        <v>1639</v>
      </c>
      <c r="B321">
        <v>300</v>
      </c>
      <c r="C321" t="s">
        <v>1640</v>
      </c>
      <c r="E321" s="4" t="s">
        <v>1641</v>
      </c>
      <c r="F321" s="4" t="s">
        <v>1642</v>
      </c>
      <c r="G321" s="7"/>
      <c r="H321" s="1" t="s">
        <v>1643</v>
      </c>
      <c r="I321" s="1" t="s">
        <v>1644</v>
      </c>
      <c r="J321">
        <v>31</v>
      </c>
      <c r="L321" s="10">
        <v>93.506648285729597</v>
      </c>
      <c r="M321" s="6"/>
      <c r="N321" t="s">
        <v>159</v>
      </c>
    </row>
    <row r="322" spans="1:16" x14ac:dyDescent="0.3">
      <c r="A322" s="22" t="s">
        <v>1645</v>
      </c>
      <c r="B322" s="5">
        <v>300</v>
      </c>
      <c r="C322" s="5" t="s">
        <v>1646</v>
      </c>
      <c r="E322" s="5" t="s">
        <v>1647</v>
      </c>
      <c r="F322" s="5" t="s">
        <v>223</v>
      </c>
      <c r="H322" s="22" t="s">
        <v>1648</v>
      </c>
      <c r="I322" s="22" t="s">
        <v>1645</v>
      </c>
      <c r="J322" s="5">
        <v>1</v>
      </c>
      <c r="L322" s="23">
        <v>400.04711893459199</v>
      </c>
      <c r="N322" s="5" t="s">
        <v>24</v>
      </c>
      <c r="P322" s="5" t="s">
        <v>380</v>
      </c>
    </row>
    <row r="323" spans="1:16" s="13" customFormat="1" hidden="1" x14ac:dyDescent="0.3">
      <c r="A323" s="12" t="s">
        <v>1649</v>
      </c>
      <c r="B323" s="13">
        <v>300</v>
      </c>
      <c r="C323" s="13" t="s">
        <v>1650</v>
      </c>
      <c r="E323" s="13" t="s">
        <v>1651</v>
      </c>
      <c r="G323" s="14">
        <v>4</v>
      </c>
      <c r="H323" s="12" t="s">
        <v>1652</v>
      </c>
      <c r="I323" s="12" t="s">
        <v>1649</v>
      </c>
      <c r="J323" s="13">
        <v>40</v>
      </c>
      <c r="L323" s="15" t="e">
        <f>#REF!</f>
        <v>#REF!</v>
      </c>
    </row>
    <row r="324" spans="1:16" customFormat="1" hidden="1" x14ac:dyDescent="0.3">
      <c r="A324" s="1" t="s">
        <v>1653</v>
      </c>
      <c r="B324">
        <v>300</v>
      </c>
      <c r="C324" t="s">
        <v>1654</v>
      </c>
      <c r="E324" t="s">
        <v>1655</v>
      </c>
      <c r="G324" s="7">
        <v>2</v>
      </c>
      <c r="H324" s="1" t="s">
        <v>1656</v>
      </c>
      <c r="I324" s="1" t="s">
        <v>1657</v>
      </c>
      <c r="J324">
        <v>31</v>
      </c>
      <c r="L324" s="10">
        <v>88.371626796906995</v>
      </c>
      <c r="N324" t="s">
        <v>24</v>
      </c>
    </row>
    <row r="325" spans="1:16" customFormat="1" hidden="1" x14ac:dyDescent="0.3">
      <c r="A325" s="1" t="s">
        <v>1658</v>
      </c>
      <c r="B325">
        <v>300</v>
      </c>
      <c r="C325" t="s">
        <v>1659</v>
      </c>
      <c r="E325" s="4" t="s">
        <v>1660</v>
      </c>
      <c r="F325" s="4" t="s">
        <v>646</v>
      </c>
      <c r="G325" s="7"/>
      <c r="H325" s="1" t="s">
        <v>647</v>
      </c>
      <c r="I325" s="1" t="s">
        <v>1661</v>
      </c>
      <c r="J325">
        <v>40</v>
      </c>
      <c r="L325" s="10">
        <v>101.67905543153699</v>
      </c>
      <c r="N325" t="s">
        <v>24</v>
      </c>
    </row>
    <row r="326" spans="1:16" customFormat="1" hidden="1" x14ac:dyDescent="0.3">
      <c r="A326" s="1" t="s">
        <v>1662</v>
      </c>
      <c r="B326">
        <v>300</v>
      </c>
      <c r="C326" t="s">
        <v>1663</v>
      </c>
      <c r="E326" s="4" t="s">
        <v>1664</v>
      </c>
      <c r="F326" s="4" t="s">
        <v>580</v>
      </c>
      <c r="G326" s="8"/>
      <c r="H326" s="1" t="s">
        <v>1665</v>
      </c>
      <c r="I326" s="1" t="s">
        <v>1662</v>
      </c>
      <c r="J326">
        <v>40</v>
      </c>
      <c r="L326" s="10">
        <v>130.80177622556184</v>
      </c>
      <c r="N326" t="s">
        <v>24</v>
      </c>
      <c r="P326" t="s">
        <v>459</v>
      </c>
    </row>
    <row r="327" spans="1:16" customFormat="1" hidden="1" x14ac:dyDescent="0.3">
      <c r="A327" s="1" t="s">
        <v>1666</v>
      </c>
      <c r="B327">
        <v>300</v>
      </c>
      <c r="C327" t="s">
        <v>1667</v>
      </c>
      <c r="E327" s="4" t="s">
        <v>1668</v>
      </c>
      <c r="F327" s="4" t="s">
        <v>1669</v>
      </c>
      <c r="G327" s="8"/>
      <c r="H327" s="1" t="s">
        <v>1219</v>
      </c>
      <c r="I327" s="1" t="s">
        <v>1670</v>
      </c>
      <c r="J327">
        <v>40</v>
      </c>
      <c r="L327" s="10"/>
    </row>
    <row r="328" spans="1:16" customFormat="1" hidden="1" x14ac:dyDescent="0.3">
      <c r="A328" s="1" t="s">
        <v>1671</v>
      </c>
      <c r="B328">
        <v>300</v>
      </c>
      <c r="C328" t="s">
        <v>1672</v>
      </c>
      <c r="E328" s="4" t="s">
        <v>1673</v>
      </c>
      <c r="F328" s="4" t="s">
        <v>580</v>
      </c>
      <c r="G328" s="8"/>
      <c r="H328" s="1" t="s">
        <v>1674</v>
      </c>
      <c r="I328" s="1" t="s">
        <v>1671</v>
      </c>
      <c r="J328">
        <v>40</v>
      </c>
      <c r="L328" s="10">
        <v>130.80177622556184</v>
      </c>
      <c r="N328" t="s">
        <v>24</v>
      </c>
      <c r="P328" t="s">
        <v>459</v>
      </c>
    </row>
    <row r="329" spans="1:16" customFormat="1" hidden="1" x14ac:dyDescent="0.3">
      <c r="A329" s="1" t="s">
        <v>1675</v>
      </c>
      <c r="B329">
        <v>300</v>
      </c>
      <c r="C329" t="s">
        <v>1676</v>
      </c>
      <c r="E329" s="4" t="s">
        <v>1677</v>
      </c>
      <c r="F329" s="4" t="s">
        <v>229</v>
      </c>
      <c r="G329" s="7"/>
      <c r="H329" s="1" t="s">
        <v>1678</v>
      </c>
      <c r="I329" s="1" t="s">
        <v>1675</v>
      </c>
      <c r="J329">
        <v>40</v>
      </c>
      <c r="L329" s="10">
        <v>88.371626796906995</v>
      </c>
      <c r="N329" t="s">
        <v>24</v>
      </c>
    </row>
    <row r="330" spans="1:16" customFormat="1" hidden="1" x14ac:dyDescent="0.3">
      <c r="A330" s="1" t="s">
        <v>1679</v>
      </c>
      <c r="B330">
        <v>300</v>
      </c>
      <c r="C330" t="s">
        <v>1680</v>
      </c>
      <c r="E330" t="s">
        <v>406</v>
      </c>
      <c r="G330" s="7">
        <v>5</v>
      </c>
      <c r="H330" s="1" t="s">
        <v>1681</v>
      </c>
      <c r="I330" s="1" t="s">
        <v>1682</v>
      </c>
      <c r="J330">
        <v>31</v>
      </c>
      <c r="L330" s="10">
        <v>101.67905543153699</v>
      </c>
      <c r="N330" t="s">
        <v>24</v>
      </c>
    </row>
    <row r="331" spans="1:16" s="13" customFormat="1" hidden="1" x14ac:dyDescent="0.3">
      <c r="A331" s="12" t="s">
        <v>1683</v>
      </c>
      <c r="B331" s="13">
        <v>300</v>
      </c>
      <c r="C331" s="13" t="s">
        <v>1684</v>
      </c>
      <c r="E331" s="13" t="s">
        <v>1685</v>
      </c>
      <c r="G331" s="14">
        <v>6</v>
      </c>
      <c r="H331" s="12" t="s">
        <v>1686</v>
      </c>
      <c r="I331" s="12" t="s">
        <v>1687</v>
      </c>
      <c r="J331" s="13">
        <v>31</v>
      </c>
      <c r="L331" s="15" t="e">
        <f>#REF!</f>
        <v>#REF!</v>
      </c>
    </row>
    <row r="332" spans="1:16" x14ac:dyDescent="0.3">
      <c r="A332" s="22" t="s">
        <v>1688</v>
      </c>
      <c r="B332" s="5">
        <v>300</v>
      </c>
      <c r="C332" s="5" t="s">
        <v>1689</v>
      </c>
      <c r="E332" s="5" t="s">
        <v>176</v>
      </c>
      <c r="F332" s="5" t="s">
        <v>34</v>
      </c>
      <c r="H332" s="22" t="s">
        <v>1690</v>
      </c>
      <c r="I332" s="22" t="s">
        <v>173</v>
      </c>
      <c r="J332" s="5">
        <v>31</v>
      </c>
      <c r="L332" s="23">
        <v>400.04711893459199</v>
      </c>
      <c r="N332" s="5" t="s">
        <v>24</v>
      </c>
      <c r="P332" s="5" t="s">
        <v>380</v>
      </c>
    </row>
    <row r="333" spans="1:16" s="13" customFormat="1" hidden="1" x14ac:dyDescent="0.3">
      <c r="A333" s="12" t="s">
        <v>1691</v>
      </c>
      <c r="B333" s="13">
        <v>300</v>
      </c>
      <c r="C333" s="13" t="s">
        <v>1692</v>
      </c>
      <c r="E333" s="13" t="s">
        <v>1693</v>
      </c>
      <c r="G333" s="14">
        <v>4</v>
      </c>
      <c r="H333" s="12" t="s">
        <v>1694</v>
      </c>
      <c r="I333" s="12" t="s">
        <v>1691</v>
      </c>
      <c r="J333" s="13">
        <v>43</v>
      </c>
      <c r="L333" s="15" t="e">
        <f>#REF!</f>
        <v>#REF!</v>
      </c>
    </row>
    <row r="334" spans="1:16" customFormat="1" hidden="1" x14ac:dyDescent="0.3">
      <c r="A334" s="1" t="s">
        <v>1695</v>
      </c>
      <c r="B334">
        <v>300</v>
      </c>
      <c r="C334" t="s">
        <v>1696</v>
      </c>
      <c r="D334" t="s">
        <v>1697</v>
      </c>
      <c r="E334" s="4" t="s">
        <v>1698</v>
      </c>
      <c r="F334" s="4" t="s">
        <v>651</v>
      </c>
      <c r="G334" s="7"/>
      <c r="H334" s="1" t="s">
        <v>299</v>
      </c>
      <c r="I334" s="1" t="s">
        <v>295</v>
      </c>
      <c r="J334">
        <v>32</v>
      </c>
      <c r="L334" s="10">
        <v>118</v>
      </c>
      <c r="N334" t="s">
        <v>129</v>
      </c>
      <c r="P334" t="s">
        <v>653</v>
      </c>
    </row>
    <row r="335" spans="1:16" customFormat="1" hidden="1" x14ac:dyDescent="0.3">
      <c r="A335" s="1" t="s">
        <v>1699</v>
      </c>
      <c r="B335">
        <v>200</v>
      </c>
      <c r="C335" t="s">
        <v>1700</v>
      </c>
      <c r="E335" s="4" t="s">
        <v>1701</v>
      </c>
      <c r="F335" s="4" t="s">
        <v>1702</v>
      </c>
      <c r="G335" s="7"/>
      <c r="H335" s="1" t="s">
        <v>1703</v>
      </c>
      <c r="I335" s="1" t="s">
        <v>1704</v>
      </c>
      <c r="J335">
        <v>31</v>
      </c>
      <c r="L335" s="10">
        <v>101.67905543153699</v>
      </c>
      <c r="N335" t="s">
        <v>24</v>
      </c>
    </row>
    <row r="336" spans="1:16" x14ac:dyDescent="0.3">
      <c r="A336" s="22" t="s">
        <v>1705</v>
      </c>
      <c r="B336" s="5">
        <v>200</v>
      </c>
      <c r="C336" s="5" t="s">
        <v>1706</v>
      </c>
      <c r="E336" s="5" t="s">
        <v>1707</v>
      </c>
      <c r="G336" s="9">
        <v>1</v>
      </c>
      <c r="H336" s="22" t="s">
        <v>114</v>
      </c>
      <c r="I336" s="22" t="s">
        <v>1708</v>
      </c>
      <c r="J336" s="5">
        <v>37</v>
      </c>
      <c r="L336" s="23">
        <v>159.627246962729</v>
      </c>
      <c r="N336" s="5" t="s">
        <v>18</v>
      </c>
      <c r="P336" s="5" t="s">
        <v>256</v>
      </c>
    </row>
    <row r="337" spans="1:16" customFormat="1" hidden="1" x14ac:dyDescent="0.3">
      <c r="A337" s="1" t="s">
        <v>1709</v>
      </c>
      <c r="B337">
        <v>200</v>
      </c>
      <c r="C337" t="s">
        <v>1710</v>
      </c>
      <c r="E337" s="4" t="s">
        <v>1711</v>
      </c>
      <c r="F337" s="4" t="s">
        <v>723</v>
      </c>
      <c r="G337" s="7"/>
      <c r="H337" s="1" t="s">
        <v>1712</v>
      </c>
      <c r="I337" s="1" t="s">
        <v>1709</v>
      </c>
      <c r="J337">
        <v>31</v>
      </c>
      <c r="L337" s="10">
        <v>82.994667428571404</v>
      </c>
      <c r="N337" t="s">
        <v>24</v>
      </c>
      <c r="P337" t="s">
        <v>725</v>
      </c>
    </row>
    <row r="338" spans="1:16" x14ac:dyDescent="0.3">
      <c r="A338" s="22" t="s">
        <v>1713</v>
      </c>
      <c r="B338" s="5">
        <v>200</v>
      </c>
      <c r="C338" s="5" t="s">
        <v>1714</v>
      </c>
      <c r="E338" s="5" t="s">
        <v>1715</v>
      </c>
      <c r="F338" s="5" t="s">
        <v>1716</v>
      </c>
      <c r="H338" s="22" t="s">
        <v>1717</v>
      </c>
      <c r="I338" s="22" t="s">
        <v>1718</v>
      </c>
      <c r="J338" s="5">
        <v>31</v>
      </c>
      <c r="L338" s="23">
        <v>319.126758410185</v>
      </c>
      <c r="N338" s="5" t="s">
        <v>24</v>
      </c>
    </row>
    <row r="339" spans="1:16" x14ac:dyDescent="0.3">
      <c r="A339" s="22" t="s">
        <v>1719</v>
      </c>
      <c r="B339" s="5">
        <v>200</v>
      </c>
      <c r="C339" s="5" t="s">
        <v>1720</v>
      </c>
      <c r="E339" s="5" t="s">
        <v>1721</v>
      </c>
      <c r="F339" s="5" t="s">
        <v>1513</v>
      </c>
      <c r="H339" s="22" t="s">
        <v>1722</v>
      </c>
      <c r="I339" s="22" t="s">
        <v>1723</v>
      </c>
      <c r="J339" s="5">
        <v>31</v>
      </c>
      <c r="L339" s="23">
        <v>63</v>
      </c>
      <c r="N339" s="5" t="s">
        <v>575</v>
      </c>
      <c r="P339" s="5" t="s">
        <v>576</v>
      </c>
    </row>
    <row r="340" spans="1:16" customFormat="1" hidden="1" x14ac:dyDescent="0.3">
      <c r="A340" s="1" t="s">
        <v>1724</v>
      </c>
      <c r="B340">
        <v>200</v>
      </c>
      <c r="C340" t="s">
        <v>1725</v>
      </c>
      <c r="E340" s="4" t="s">
        <v>1726</v>
      </c>
      <c r="F340" s="4" t="s">
        <v>1727</v>
      </c>
      <c r="G340" s="7"/>
      <c r="H340" s="1" t="s">
        <v>1728</v>
      </c>
      <c r="I340" s="1" t="s">
        <v>1729</v>
      </c>
      <c r="J340">
        <v>31</v>
      </c>
      <c r="L340" s="10">
        <v>101.67905543153699</v>
      </c>
      <c r="N340" t="s">
        <v>24</v>
      </c>
    </row>
    <row r="341" spans="1:16" customFormat="1" hidden="1" x14ac:dyDescent="0.3">
      <c r="A341" s="1" t="s">
        <v>1730</v>
      </c>
      <c r="B341">
        <v>200</v>
      </c>
      <c r="C341" t="s">
        <v>1731</v>
      </c>
      <c r="E341" t="s">
        <v>1732</v>
      </c>
      <c r="G341" s="7">
        <v>3</v>
      </c>
      <c r="H341" s="1" t="s">
        <v>1733</v>
      </c>
      <c r="I341" s="1" t="s">
        <v>1734</v>
      </c>
      <c r="J341">
        <v>31</v>
      </c>
      <c r="L341" s="10">
        <v>318.95337996486302</v>
      </c>
      <c r="N341" t="s">
        <v>24</v>
      </c>
    </row>
    <row r="342" spans="1:16" customFormat="1" hidden="1" x14ac:dyDescent="0.3">
      <c r="A342" s="1" t="s">
        <v>1735</v>
      </c>
      <c r="B342">
        <v>200</v>
      </c>
      <c r="C342" t="s">
        <v>1736</v>
      </c>
      <c r="E342" t="s">
        <v>1737</v>
      </c>
      <c r="G342" s="7">
        <v>3</v>
      </c>
      <c r="H342" s="1" t="s">
        <v>1738</v>
      </c>
      <c r="I342" s="1" t="s">
        <v>1739</v>
      </c>
      <c r="J342">
        <v>31</v>
      </c>
      <c r="L342" s="10">
        <v>318.95337996486302</v>
      </c>
      <c r="N342" t="s">
        <v>24</v>
      </c>
    </row>
    <row r="343" spans="1:16" customFormat="1" hidden="1" x14ac:dyDescent="0.3">
      <c r="A343" s="1" t="s">
        <v>1740</v>
      </c>
      <c r="B343">
        <v>200</v>
      </c>
      <c r="C343" t="s">
        <v>1741</v>
      </c>
      <c r="E343" s="4" t="s">
        <v>1742</v>
      </c>
      <c r="F343" s="4" t="s">
        <v>1743</v>
      </c>
      <c r="G343" s="7"/>
      <c r="H343" s="1" t="s">
        <v>1744</v>
      </c>
      <c r="I343" s="1" t="s">
        <v>1745</v>
      </c>
      <c r="J343">
        <v>40</v>
      </c>
      <c r="L343" s="10">
        <v>318.95337996486302</v>
      </c>
      <c r="N343" t="s">
        <v>24</v>
      </c>
    </row>
    <row r="344" spans="1:16" customFormat="1" hidden="1" x14ac:dyDescent="0.3">
      <c r="A344" s="1" t="s">
        <v>1746</v>
      </c>
      <c r="B344">
        <v>200</v>
      </c>
      <c r="C344" t="s">
        <v>1747</v>
      </c>
      <c r="E344" s="4" t="s">
        <v>1748</v>
      </c>
      <c r="F344" s="4" t="s">
        <v>580</v>
      </c>
      <c r="G344" s="7"/>
      <c r="H344" s="1" t="s">
        <v>1749</v>
      </c>
      <c r="I344" s="1" t="s">
        <v>1746</v>
      </c>
      <c r="J344">
        <v>40</v>
      </c>
      <c r="L344" s="10">
        <v>130.80177622556184</v>
      </c>
      <c r="N344" t="s">
        <v>24</v>
      </c>
      <c r="P344" t="s">
        <v>459</v>
      </c>
    </row>
    <row r="345" spans="1:16" s="13" customFormat="1" hidden="1" x14ac:dyDescent="0.3">
      <c r="A345" s="12" t="s">
        <v>1750</v>
      </c>
      <c r="B345" s="13">
        <v>200</v>
      </c>
      <c r="C345" s="13" t="s">
        <v>1751</v>
      </c>
      <c r="E345" s="13" t="s">
        <v>1752</v>
      </c>
      <c r="G345" s="14">
        <v>6</v>
      </c>
      <c r="H345" s="12" t="s">
        <v>1753</v>
      </c>
      <c r="I345" s="12" t="s">
        <v>1754</v>
      </c>
      <c r="J345" s="13">
        <v>31</v>
      </c>
      <c r="L345" s="15"/>
    </row>
    <row r="346" spans="1:16" x14ac:dyDescent="0.3">
      <c r="A346" s="22" t="s">
        <v>1755</v>
      </c>
      <c r="B346" s="5">
        <v>200</v>
      </c>
      <c r="C346" s="5" t="s">
        <v>1756</v>
      </c>
      <c r="E346" s="5" t="s">
        <v>1757</v>
      </c>
      <c r="F346" s="5" t="s">
        <v>1758</v>
      </c>
      <c r="H346" s="22" t="s">
        <v>1759</v>
      </c>
      <c r="I346" s="22" t="s">
        <v>1760</v>
      </c>
      <c r="J346" s="5">
        <v>31</v>
      </c>
      <c r="L346" s="23">
        <v>151.35302243933799</v>
      </c>
      <c r="N346" s="5" t="s">
        <v>24</v>
      </c>
    </row>
    <row r="347" spans="1:16" x14ac:dyDescent="0.3">
      <c r="A347" s="22" t="s">
        <v>1761</v>
      </c>
      <c r="B347" s="5">
        <v>200</v>
      </c>
      <c r="C347" s="5" t="s">
        <v>1762</v>
      </c>
      <c r="E347" s="5" t="s">
        <v>1763</v>
      </c>
      <c r="F347" s="5" t="s">
        <v>1023</v>
      </c>
      <c r="H347" s="22" t="s">
        <v>1764</v>
      </c>
      <c r="I347" s="22" t="s">
        <v>1765</v>
      </c>
      <c r="J347" s="5">
        <v>31</v>
      </c>
      <c r="L347" s="23">
        <v>241.154753857321</v>
      </c>
      <c r="N347" s="5" t="s">
        <v>24</v>
      </c>
      <c r="P347" s="5" t="s">
        <v>1025</v>
      </c>
    </row>
    <row r="348" spans="1:16" customFormat="1" hidden="1" x14ac:dyDescent="0.3">
      <c r="A348" s="1" t="s">
        <v>1766</v>
      </c>
      <c r="B348">
        <v>200</v>
      </c>
      <c r="C348" t="s">
        <v>1767</v>
      </c>
      <c r="E348" s="4" t="s">
        <v>1768</v>
      </c>
      <c r="F348" s="4" t="s">
        <v>1642</v>
      </c>
      <c r="G348" s="7"/>
      <c r="H348" s="1" t="s">
        <v>1769</v>
      </c>
      <c r="I348" s="1" t="s">
        <v>1766</v>
      </c>
      <c r="J348">
        <v>40</v>
      </c>
      <c r="L348" s="10">
        <v>93.506648285729597</v>
      </c>
      <c r="M348" s="6"/>
      <c r="N348" t="s">
        <v>159</v>
      </c>
    </row>
    <row r="349" spans="1:16" customFormat="1" hidden="1" x14ac:dyDescent="0.3">
      <c r="A349" s="1" t="s">
        <v>1770</v>
      </c>
      <c r="B349">
        <v>200</v>
      </c>
      <c r="C349" t="s">
        <v>1771</v>
      </c>
      <c r="E349" s="4" t="s">
        <v>1772</v>
      </c>
      <c r="F349" s="4" t="s">
        <v>171</v>
      </c>
      <c r="G349" s="7"/>
      <c r="H349" s="1" t="s">
        <v>1773</v>
      </c>
      <c r="I349" s="1" t="s">
        <v>1774</v>
      </c>
      <c r="J349">
        <v>31</v>
      </c>
      <c r="L349" s="10">
        <v>101.67905543153699</v>
      </c>
      <c r="N349" t="s">
        <v>24</v>
      </c>
    </row>
    <row r="350" spans="1:16" s="13" customFormat="1" hidden="1" x14ac:dyDescent="0.3">
      <c r="A350" s="12" t="s">
        <v>1775</v>
      </c>
      <c r="B350" s="13">
        <v>200</v>
      </c>
      <c r="C350" s="13" t="s">
        <v>1776</v>
      </c>
      <c r="E350" s="11" t="s">
        <v>1777</v>
      </c>
      <c r="F350" s="11" t="s">
        <v>1777</v>
      </c>
      <c r="G350" s="18"/>
      <c r="H350" s="12" t="s">
        <v>1778</v>
      </c>
      <c r="I350" s="12" t="s">
        <v>1775</v>
      </c>
      <c r="J350" s="13">
        <v>40</v>
      </c>
      <c r="L350" s="15"/>
    </row>
    <row r="351" spans="1:16" customFormat="1" hidden="1" x14ac:dyDescent="0.3">
      <c r="A351" s="1" t="s">
        <v>1779</v>
      </c>
      <c r="B351">
        <v>200</v>
      </c>
      <c r="C351" t="s">
        <v>1780</v>
      </c>
      <c r="E351" s="4" t="s">
        <v>426</v>
      </c>
      <c r="F351" s="4" t="s">
        <v>738</v>
      </c>
      <c r="G351" s="8"/>
      <c r="H351" s="1" t="s">
        <v>1781</v>
      </c>
      <c r="I351" s="1" t="s">
        <v>1779</v>
      </c>
      <c r="J351">
        <v>40</v>
      </c>
      <c r="L351" s="10">
        <v>159.627246962729</v>
      </c>
      <c r="N351" t="s">
        <v>24</v>
      </c>
      <c r="P351" t="s">
        <v>358</v>
      </c>
    </row>
    <row r="352" spans="1:16" s="13" customFormat="1" hidden="1" x14ac:dyDescent="0.3">
      <c r="A352" s="12" t="s">
        <v>1782</v>
      </c>
      <c r="B352" s="13">
        <v>200</v>
      </c>
      <c r="C352" s="13" t="s">
        <v>1783</v>
      </c>
      <c r="E352" s="13" t="s">
        <v>1784</v>
      </c>
      <c r="G352" s="14">
        <v>6</v>
      </c>
      <c r="H352" s="12" t="s">
        <v>1785</v>
      </c>
      <c r="I352" s="12" t="s">
        <v>1786</v>
      </c>
      <c r="J352" s="13">
        <v>31</v>
      </c>
      <c r="L352" s="15"/>
    </row>
    <row r="353" spans="1:16" x14ac:dyDescent="0.3">
      <c r="A353" s="22" t="s">
        <v>1787</v>
      </c>
      <c r="B353" s="5">
        <v>200</v>
      </c>
      <c r="C353" s="5" t="s">
        <v>1788</v>
      </c>
      <c r="E353" s="5" t="s">
        <v>63</v>
      </c>
      <c r="H353" s="22" t="s">
        <v>1789</v>
      </c>
      <c r="I353" s="22" t="s">
        <v>1790</v>
      </c>
      <c r="J353" s="5">
        <v>31</v>
      </c>
      <c r="L353" s="23">
        <v>300.59780254662002</v>
      </c>
      <c r="N353" s="5" t="s">
        <v>24</v>
      </c>
      <c r="P353" s="5" t="s">
        <v>1421</v>
      </c>
    </row>
    <row r="354" spans="1:16" x14ac:dyDescent="0.3">
      <c r="A354" s="22" t="s">
        <v>1791</v>
      </c>
      <c r="B354" s="5">
        <v>200</v>
      </c>
      <c r="C354" s="5" t="s">
        <v>1792</v>
      </c>
      <c r="E354" s="5" t="s">
        <v>1793</v>
      </c>
      <c r="G354" s="9">
        <v>6</v>
      </c>
      <c r="H354" s="22" t="s">
        <v>1794</v>
      </c>
      <c r="I354" s="22" t="s">
        <v>1795</v>
      </c>
      <c r="J354" s="5">
        <v>37</v>
      </c>
      <c r="L354" s="23">
        <v>805.37</v>
      </c>
      <c r="N354" s="5" t="s">
        <v>24</v>
      </c>
      <c r="P354" s="5" t="s">
        <v>1796</v>
      </c>
    </row>
    <row r="355" spans="1:16" s="13" customFormat="1" hidden="1" x14ac:dyDescent="0.3">
      <c r="A355" s="12" t="s">
        <v>1797</v>
      </c>
      <c r="B355" s="13">
        <v>200</v>
      </c>
      <c r="C355" s="13" t="s">
        <v>1798</v>
      </c>
      <c r="E355" s="11" t="s">
        <v>1799</v>
      </c>
      <c r="F355" s="11" t="s">
        <v>1799</v>
      </c>
      <c r="G355" s="14"/>
      <c r="H355" s="12" t="s">
        <v>1351</v>
      </c>
      <c r="I355" s="12" t="s">
        <v>1800</v>
      </c>
      <c r="J355" s="13">
        <v>32</v>
      </c>
      <c r="L355" s="15"/>
    </row>
    <row r="356" spans="1:16" s="13" customFormat="1" hidden="1" x14ac:dyDescent="0.3">
      <c r="A356" s="12" t="s">
        <v>1801</v>
      </c>
      <c r="B356" s="13">
        <v>200</v>
      </c>
      <c r="C356" s="13" t="s">
        <v>1802</v>
      </c>
      <c r="E356" s="13" t="s">
        <v>1803</v>
      </c>
      <c r="G356" s="14">
        <v>4</v>
      </c>
      <c r="H356" s="12" t="s">
        <v>1804</v>
      </c>
      <c r="I356" s="12" t="s">
        <v>1805</v>
      </c>
      <c r="J356" s="13">
        <v>31</v>
      </c>
      <c r="L356" s="15"/>
    </row>
    <row r="357" spans="1:16" s="13" customFormat="1" hidden="1" x14ac:dyDescent="0.3">
      <c r="A357" s="12" t="s">
        <v>1806</v>
      </c>
      <c r="B357" s="13">
        <v>200</v>
      </c>
      <c r="C357" s="13" t="s">
        <v>1807</v>
      </c>
      <c r="E357" s="13" t="s">
        <v>1808</v>
      </c>
      <c r="G357" s="14">
        <v>4</v>
      </c>
      <c r="H357" s="12" t="s">
        <v>1809</v>
      </c>
      <c r="I357" s="12" t="s">
        <v>1806</v>
      </c>
      <c r="J357" s="13">
        <v>32</v>
      </c>
      <c r="L357" s="15"/>
    </row>
    <row r="358" spans="1:16" customFormat="1" hidden="1" x14ac:dyDescent="0.3">
      <c r="A358" s="1" t="s">
        <v>1810</v>
      </c>
      <c r="B358">
        <v>200</v>
      </c>
      <c r="C358" t="s">
        <v>1811</v>
      </c>
      <c r="E358" s="4" t="s">
        <v>1812</v>
      </c>
      <c r="F358" s="4" t="s">
        <v>304</v>
      </c>
      <c r="G358" s="7"/>
      <c r="H358" s="1" t="s">
        <v>305</v>
      </c>
      <c r="I358" s="1" t="s">
        <v>1813</v>
      </c>
      <c r="J358">
        <v>40</v>
      </c>
      <c r="L358" s="10">
        <v>159.627246962729</v>
      </c>
      <c r="N358" t="s">
        <v>18</v>
      </c>
      <c r="P358" t="s">
        <v>256</v>
      </c>
    </row>
    <row r="359" spans="1:16" s="13" customFormat="1" hidden="1" x14ac:dyDescent="0.3">
      <c r="A359" s="12" t="s">
        <v>1814</v>
      </c>
      <c r="B359" s="13">
        <v>200</v>
      </c>
      <c r="C359" s="13" t="s">
        <v>1815</v>
      </c>
      <c r="D359" s="13" t="s">
        <v>1816</v>
      </c>
      <c r="E359" s="13" t="s">
        <v>1817</v>
      </c>
      <c r="G359" s="14"/>
      <c r="H359" s="12" t="s">
        <v>1818</v>
      </c>
      <c r="I359" s="12" t="s">
        <v>1814</v>
      </c>
      <c r="J359" s="13">
        <v>40</v>
      </c>
      <c r="L359" s="15"/>
    </row>
    <row r="360" spans="1:16" customFormat="1" hidden="1" x14ac:dyDescent="0.3">
      <c r="A360" s="1" t="s">
        <v>1819</v>
      </c>
      <c r="B360">
        <v>200</v>
      </c>
      <c r="C360" t="s">
        <v>1820</v>
      </c>
      <c r="E360" t="s">
        <v>1821</v>
      </c>
      <c r="G360" s="7">
        <v>2</v>
      </c>
      <c r="H360" s="1" t="s">
        <v>1822</v>
      </c>
      <c r="I360" s="1" t="s">
        <v>1823</v>
      </c>
      <c r="J360">
        <v>31</v>
      </c>
      <c r="L360" s="10">
        <v>88.371626796906995</v>
      </c>
      <c r="N360" t="s">
        <v>24</v>
      </c>
    </row>
    <row r="361" spans="1:16" s="13" customFormat="1" hidden="1" x14ac:dyDescent="0.3">
      <c r="A361" s="12" t="s">
        <v>1824</v>
      </c>
      <c r="B361" s="13">
        <v>200</v>
      </c>
      <c r="C361" s="13" t="s">
        <v>1825</v>
      </c>
      <c r="E361" s="11" t="s">
        <v>1826</v>
      </c>
      <c r="F361" s="11" t="s">
        <v>1826</v>
      </c>
      <c r="G361" s="14"/>
      <c r="H361" s="12" t="s">
        <v>1827</v>
      </c>
      <c r="I361" s="12" t="s">
        <v>1824</v>
      </c>
      <c r="J361" s="13">
        <v>37</v>
      </c>
      <c r="L361" s="15"/>
    </row>
    <row r="362" spans="1:16" x14ac:dyDescent="0.3">
      <c r="A362" s="22" t="s">
        <v>1828</v>
      </c>
      <c r="B362" s="5">
        <v>200</v>
      </c>
      <c r="C362" s="5" t="s">
        <v>1829</v>
      </c>
      <c r="E362" s="5" t="s">
        <v>1830</v>
      </c>
      <c r="F362" s="5" t="s">
        <v>1831</v>
      </c>
      <c r="H362" s="22" t="s">
        <v>1832</v>
      </c>
      <c r="I362" s="22" t="s">
        <v>1833</v>
      </c>
      <c r="J362" s="5">
        <v>31</v>
      </c>
      <c r="L362" s="23">
        <v>159.627246962729</v>
      </c>
      <c r="N362" s="5" t="s">
        <v>24</v>
      </c>
      <c r="P362" s="5" t="s">
        <v>256</v>
      </c>
    </row>
    <row r="363" spans="1:16" x14ac:dyDescent="0.3">
      <c r="A363" s="22" t="s">
        <v>1834</v>
      </c>
      <c r="B363" s="5">
        <v>100</v>
      </c>
      <c r="C363" s="5" t="s">
        <v>1835</v>
      </c>
      <c r="E363" s="5" t="s">
        <v>545</v>
      </c>
      <c r="F363" s="5" t="s">
        <v>546</v>
      </c>
      <c r="H363" s="22" t="s">
        <v>1836</v>
      </c>
      <c r="I363" s="22" t="s">
        <v>1834</v>
      </c>
      <c r="J363" s="5">
        <v>37</v>
      </c>
      <c r="L363" s="23">
        <v>154.21375405594199</v>
      </c>
      <c r="N363" s="5" t="s">
        <v>24</v>
      </c>
    </row>
    <row r="364" spans="1:16" x14ac:dyDescent="0.3">
      <c r="A364" s="22" t="s">
        <v>1837</v>
      </c>
      <c r="B364" s="5">
        <v>100</v>
      </c>
      <c r="C364" s="5" t="s">
        <v>1838</v>
      </c>
      <c r="E364" s="5" t="s">
        <v>551</v>
      </c>
      <c r="F364" s="5" t="s">
        <v>552</v>
      </c>
      <c r="H364" s="22" t="s">
        <v>1839</v>
      </c>
      <c r="I364" s="22" t="s">
        <v>1837</v>
      </c>
      <c r="J364" s="5">
        <v>37</v>
      </c>
      <c r="L364" s="23">
        <v>296.82877555704698</v>
      </c>
      <c r="N364" s="5" t="s">
        <v>24</v>
      </c>
    </row>
    <row r="365" spans="1:16" x14ac:dyDescent="0.3">
      <c r="A365" s="22" t="s">
        <v>1840</v>
      </c>
      <c r="B365" s="5">
        <v>100</v>
      </c>
      <c r="C365" s="5" t="s">
        <v>1841</v>
      </c>
      <c r="E365" s="5" t="s">
        <v>1842</v>
      </c>
      <c r="F365" s="5" t="s">
        <v>1716</v>
      </c>
      <c r="H365" s="22" t="s">
        <v>1843</v>
      </c>
      <c r="I365" s="22" t="s">
        <v>1844</v>
      </c>
      <c r="J365" s="5">
        <v>31</v>
      </c>
      <c r="L365" s="23">
        <v>319.126758410185</v>
      </c>
      <c r="N365" s="5" t="s">
        <v>24</v>
      </c>
    </row>
    <row r="366" spans="1:16" customFormat="1" hidden="1" x14ac:dyDescent="0.3">
      <c r="A366" s="1" t="s">
        <v>1845</v>
      </c>
      <c r="B366">
        <v>100</v>
      </c>
      <c r="C366" t="s">
        <v>1846</v>
      </c>
      <c r="E366" s="4" t="s">
        <v>1847</v>
      </c>
      <c r="F366" s="4" t="s">
        <v>651</v>
      </c>
      <c r="G366" s="7"/>
      <c r="H366" s="1" t="s">
        <v>1848</v>
      </c>
      <c r="I366" s="1" t="s">
        <v>1849</v>
      </c>
      <c r="J366">
        <v>31</v>
      </c>
      <c r="L366" s="10">
        <v>118</v>
      </c>
      <c r="N366" t="s">
        <v>129</v>
      </c>
      <c r="P366" t="s">
        <v>653</v>
      </c>
    </row>
    <row r="367" spans="1:16" customFormat="1" hidden="1" x14ac:dyDescent="0.3">
      <c r="A367" s="1" t="s">
        <v>1850</v>
      </c>
      <c r="B367">
        <v>100</v>
      </c>
      <c r="C367" t="s">
        <v>1851</v>
      </c>
      <c r="E367" s="4" t="s">
        <v>1852</v>
      </c>
      <c r="F367" s="4" t="s">
        <v>803</v>
      </c>
      <c r="G367" s="7"/>
      <c r="H367" s="1" t="s">
        <v>1853</v>
      </c>
      <c r="I367" s="1" t="s">
        <v>1854</v>
      </c>
      <c r="J367">
        <v>40</v>
      </c>
      <c r="L367" s="10">
        <v>159.627246962729</v>
      </c>
      <c r="N367" t="s">
        <v>24</v>
      </c>
      <c r="P367" t="s">
        <v>358</v>
      </c>
    </row>
    <row r="368" spans="1:16" s="13" customFormat="1" hidden="1" x14ac:dyDescent="0.3">
      <c r="A368" s="12" t="s">
        <v>1855</v>
      </c>
      <c r="B368" s="13">
        <v>100</v>
      </c>
      <c r="C368" s="13" t="s">
        <v>1856</v>
      </c>
      <c r="E368" s="17" t="s">
        <v>1857</v>
      </c>
      <c r="F368" s="17" t="s">
        <v>1631</v>
      </c>
      <c r="G368" s="14"/>
      <c r="H368" s="12" t="s">
        <v>1858</v>
      </c>
      <c r="I368" s="12" t="s">
        <v>1859</v>
      </c>
      <c r="J368" s="13">
        <v>31</v>
      </c>
      <c r="L368" s="15"/>
    </row>
    <row r="369" spans="1:16" s="13" customFormat="1" hidden="1" x14ac:dyDescent="0.3">
      <c r="A369" s="12" t="s">
        <v>1860</v>
      </c>
      <c r="B369" s="13">
        <v>100</v>
      </c>
      <c r="C369" s="13" t="s">
        <v>1861</v>
      </c>
      <c r="E369" s="11" t="s">
        <v>1862</v>
      </c>
      <c r="F369" s="11" t="s">
        <v>1863</v>
      </c>
      <c r="G369" s="14"/>
      <c r="H369" s="12" t="s">
        <v>1864</v>
      </c>
      <c r="I369" s="12" t="s">
        <v>1865</v>
      </c>
      <c r="J369" s="13">
        <v>31</v>
      </c>
      <c r="L369" s="15"/>
    </row>
    <row r="370" spans="1:16" customFormat="1" hidden="1" x14ac:dyDescent="0.3">
      <c r="A370" s="1" t="s">
        <v>1866</v>
      </c>
      <c r="B370">
        <v>100</v>
      </c>
      <c r="C370" t="s">
        <v>1867</v>
      </c>
      <c r="E370" s="4" t="s">
        <v>1868</v>
      </c>
      <c r="F370" s="4" t="s">
        <v>651</v>
      </c>
      <c r="G370" s="7"/>
      <c r="H370" s="1" t="s">
        <v>1869</v>
      </c>
      <c r="I370" s="1" t="s">
        <v>1870</v>
      </c>
      <c r="J370">
        <v>31</v>
      </c>
      <c r="L370" s="10">
        <v>118</v>
      </c>
      <c r="N370" t="s">
        <v>129</v>
      </c>
      <c r="P370" t="s">
        <v>653</v>
      </c>
    </row>
    <row r="371" spans="1:16" customFormat="1" hidden="1" x14ac:dyDescent="0.3">
      <c r="A371" s="1" t="s">
        <v>1871</v>
      </c>
      <c r="B371">
        <v>100</v>
      </c>
      <c r="C371" t="s">
        <v>1872</v>
      </c>
      <c r="E371" s="4" t="s">
        <v>1873</v>
      </c>
      <c r="F371" s="4" t="s">
        <v>886</v>
      </c>
      <c r="G371" s="7"/>
      <c r="H371" s="1" t="s">
        <v>1874</v>
      </c>
      <c r="I371" s="1" t="s">
        <v>1875</v>
      </c>
      <c r="J371">
        <v>31</v>
      </c>
      <c r="L371" s="10">
        <v>318.95337996486302</v>
      </c>
      <c r="N371" t="s">
        <v>24</v>
      </c>
    </row>
    <row r="372" spans="1:16" customFormat="1" hidden="1" x14ac:dyDescent="0.3">
      <c r="A372" s="1" t="s">
        <v>1876</v>
      </c>
      <c r="B372">
        <v>100</v>
      </c>
      <c r="C372" t="s">
        <v>1877</v>
      </c>
      <c r="E372" s="4" t="s">
        <v>657</v>
      </c>
      <c r="F372" s="4" t="s">
        <v>658</v>
      </c>
      <c r="G372" s="7"/>
      <c r="H372" s="1" t="s">
        <v>1878</v>
      </c>
      <c r="I372" s="1" t="s">
        <v>1876</v>
      </c>
      <c r="J372">
        <v>32</v>
      </c>
      <c r="L372" s="10">
        <v>395.71</v>
      </c>
      <c r="N372" t="s">
        <v>159</v>
      </c>
      <c r="P372" t="s">
        <v>660</v>
      </c>
    </row>
    <row r="373" spans="1:16" customFormat="1" hidden="1" x14ac:dyDescent="0.3">
      <c r="A373" s="1" t="s">
        <v>1879</v>
      </c>
      <c r="B373">
        <v>100</v>
      </c>
      <c r="C373" t="s">
        <v>1880</v>
      </c>
      <c r="E373" s="4" t="s">
        <v>1881</v>
      </c>
      <c r="F373" s="4" t="s">
        <v>580</v>
      </c>
      <c r="G373" s="7"/>
      <c r="H373" s="1" t="s">
        <v>1882</v>
      </c>
      <c r="I373" s="1" t="s">
        <v>1879</v>
      </c>
      <c r="J373">
        <v>40</v>
      </c>
      <c r="L373" s="10">
        <v>130.80177622556184</v>
      </c>
      <c r="N373" t="s">
        <v>24</v>
      </c>
      <c r="P373" t="s">
        <v>459</v>
      </c>
    </row>
    <row r="374" spans="1:16" customFormat="1" hidden="1" x14ac:dyDescent="0.3">
      <c r="A374" s="1" t="s">
        <v>1883</v>
      </c>
      <c r="B374">
        <v>100</v>
      </c>
      <c r="C374" t="s">
        <v>1884</v>
      </c>
      <c r="E374" t="s">
        <v>1885</v>
      </c>
      <c r="G374" s="7">
        <v>5</v>
      </c>
      <c r="H374" s="1" t="s">
        <v>1886</v>
      </c>
      <c r="I374" s="1" t="s">
        <v>1887</v>
      </c>
      <c r="J374">
        <v>31</v>
      </c>
      <c r="L374" s="10">
        <v>101.67905543153699</v>
      </c>
      <c r="N374" t="s">
        <v>24</v>
      </c>
    </row>
    <row r="375" spans="1:16" customFormat="1" hidden="1" x14ac:dyDescent="0.3">
      <c r="A375" s="1" t="s">
        <v>1888</v>
      </c>
      <c r="B375">
        <v>100</v>
      </c>
      <c r="C375" t="s">
        <v>1889</v>
      </c>
      <c r="E375" t="s">
        <v>94</v>
      </c>
      <c r="G375" s="7">
        <v>2</v>
      </c>
      <c r="H375" s="1" t="s">
        <v>1890</v>
      </c>
      <c r="I375" s="1" t="s">
        <v>1891</v>
      </c>
      <c r="J375">
        <v>31</v>
      </c>
      <c r="L375" s="10">
        <v>88.371626796906995</v>
      </c>
      <c r="N375" t="s">
        <v>24</v>
      </c>
    </row>
    <row r="376" spans="1:16" s="13" customFormat="1" hidden="1" x14ac:dyDescent="0.3">
      <c r="A376" s="12" t="s">
        <v>1892</v>
      </c>
      <c r="B376" s="13">
        <v>100</v>
      </c>
      <c r="C376" s="13" t="s">
        <v>1893</v>
      </c>
      <c r="E376" s="11" t="s">
        <v>1894</v>
      </c>
      <c r="F376" s="11" t="s">
        <v>683</v>
      </c>
      <c r="G376" s="18"/>
      <c r="H376" s="12" t="s">
        <v>1895</v>
      </c>
      <c r="I376" s="12" t="s">
        <v>1892</v>
      </c>
      <c r="J376" s="13">
        <v>43</v>
      </c>
      <c r="L376" s="15"/>
    </row>
    <row r="377" spans="1:16" x14ac:dyDescent="0.3">
      <c r="A377" s="22" t="s">
        <v>1896</v>
      </c>
      <c r="B377" s="5">
        <v>100</v>
      </c>
      <c r="C377" s="5" t="s">
        <v>1897</v>
      </c>
      <c r="E377" s="5" t="s">
        <v>1898</v>
      </c>
      <c r="F377" s="5" t="s">
        <v>377</v>
      </c>
      <c r="H377" s="22" t="s">
        <v>1899</v>
      </c>
      <c r="I377" s="22" t="s">
        <v>1900</v>
      </c>
      <c r="J377" s="5">
        <v>31</v>
      </c>
      <c r="L377" s="23">
        <v>400.04711893459199</v>
      </c>
      <c r="N377" s="5" t="s">
        <v>24</v>
      </c>
      <c r="P377" s="5" t="s">
        <v>380</v>
      </c>
    </row>
    <row r="378" spans="1:16" s="13" customFormat="1" hidden="1" x14ac:dyDescent="0.3">
      <c r="A378" s="12" t="s">
        <v>1901</v>
      </c>
      <c r="B378" s="13">
        <v>100</v>
      </c>
      <c r="C378" s="13" t="s">
        <v>1902</v>
      </c>
      <c r="E378" s="11" t="s">
        <v>1903</v>
      </c>
      <c r="F378" s="11" t="s">
        <v>1904</v>
      </c>
      <c r="G378" s="14"/>
      <c r="H378" s="12" t="s">
        <v>1905</v>
      </c>
      <c r="I378" s="12" t="s">
        <v>1901</v>
      </c>
      <c r="J378" s="13">
        <v>37</v>
      </c>
      <c r="L378" s="15"/>
    </row>
    <row r="379" spans="1:16" customFormat="1" hidden="1" x14ac:dyDescent="0.3">
      <c r="A379" s="1" t="s">
        <v>1906</v>
      </c>
      <c r="B379">
        <v>100</v>
      </c>
      <c r="C379" t="s">
        <v>1907</v>
      </c>
      <c r="E379" s="4" t="s">
        <v>1908</v>
      </c>
      <c r="F379" s="4" t="s">
        <v>127</v>
      </c>
      <c r="G379" s="7"/>
      <c r="H379" s="1" t="s">
        <v>1909</v>
      </c>
      <c r="I379" s="1" t="s">
        <v>1910</v>
      </c>
      <c r="J379">
        <v>31</v>
      </c>
      <c r="L379" s="10">
        <v>144</v>
      </c>
      <c r="N379" t="s">
        <v>1911</v>
      </c>
    </row>
    <row r="380" spans="1:16" customFormat="1" hidden="1" x14ac:dyDescent="0.3">
      <c r="A380" s="1" t="s">
        <v>1912</v>
      </c>
      <c r="B380">
        <v>100</v>
      </c>
      <c r="C380" t="s">
        <v>1913</v>
      </c>
      <c r="E380" s="4" t="s">
        <v>1914</v>
      </c>
      <c r="F380" s="4" t="s">
        <v>127</v>
      </c>
      <c r="G380" s="7"/>
      <c r="H380" s="1" t="s">
        <v>1915</v>
      </c>
      <c r="I380" s="1" t="s">
        <v>1916</v>
      </c>
      <c r="J380">
        <v>31</v>
      </c>
      <c r="L380" s="10">
        <v>144</v>
      </c>
      <c r="N380" t="s">
        <v>1911</v>
      </c>
    </row>
    <row r="381" spans="1:16" x14ac:dyDescent="0.3">
      <c r="A381" s="22" t="s">
        <v>1917</v>
      </c>
      <c r="B381" s="5">
        <v>100</v>
      </c>
      <c r="C381" s="5" t="s">
        <v>1918</v>
      </c>
      <c r="E381" s="5" t="s">
        <v>223</v>
      </c>
      <c r="F381" s="5" t="s">
        <v>223</v>
      </c>
      <c r="H381" s="22" t="s">
        <v>1919</v>
      </c>
      <c r="I381" s="22" t="s">
        <v>1920</v>
      </c>
      <c r="J381" s="5">
        <v>31</v>
      </c>
      <c r="L381" s="23">
        <v>400.04711893459199</v>
      </c>
      <c r="N381" s="5" t="s">
        <v>24</v>
      </c>
      <c r="P381" s="5" t="s">
        <v>380</v>
      </c>
    </row>
    <row r="382" spans="1:16" customFormat="1" hidden="1" x14ac:dyDescent="0.3">
      <c r="A382" s="1" t="s">
        <v>1921</v>
      </c>
      <c r="B382">
        <v>90</v>
      </c>
      <c r="C382" t="s">
        <v>1922</v>
      </c>
      <c r="D382" t="s">
        <v>1923</v>
      </c>
      <c r="E382" s="4" t="s">
        <v>1924</v>
      </c>
      <c r="F382" s="4" t="s">
        <v>1925</v>
      </c>
      <c r="G382" s="7"/>
      <c r="H382" s="1" t="s">
        <v>1926</v>
      </c>
      <c r="I382" s="1" t="s">
        <v>1921</v>
      </c>
      <c r="J382">
        <v>37</v>
      </c>
      <c r="L382" s="10">
        <v>193.33</v>
      </c>
      <c r="N382" t="s">
        <v>1927</v>
      </c>
      <c r="P382" t="s">
        <v>1928</v>
      </c>
    </row>
    <row r="383" spans="1:16" x14ac:dyDescent="0.3">
      <c r="A383" s="22" t="s">
        <v>1929</v>
      </c>
      <c r="B383" s="5">
        <v>90</v>
      </c>
      <c r="C383" s="5" t="s">
        <v>1930</v>
      </c>
      <c r="E383" s="5" t="s">
        <v>638</v>
      </c>
      <c r="F383" s="5" t="s">
        <v>494</v>
      </c>
      <c r="H383" s="22" t="s">
        <v>1931</v>
      </c>
      <c r="I383" s="22" t="s">
        <v>1929</v>
      </c>
      <c r="J383" s="5">
        <v>40</v>
      </c>
      <c r="L383" s="23">
        <v>41</v>
      </c>
      <c r="N383" s="5" t="s">
        <v>129</v>
      </c>
    </row>
    <row r="384" spans="1:16" s="13" customFormat="1" hidden="1" x14ac:dyDescent="0.3">
      <c r="A384" s="12" t="s">
        <v>1932</v>
      </c>
      <c r="B384" s="13">
        <v>90</v>
      </c>
      <c r="C384" s="13" t="s">
        <v>1933</v>
      </c>
      <c r="E384" s="11" t="s">
        <v>1934</v>
      </c>
      <c r="F384" s="11" t="s">
        <v>1934</v>
      </c>
      <c r="G384" s="14"/>
      <c r="H384" s="12" t="s">
        <v>1935</v>
      </c>
      <c r="I384" s="12" t="s">
        <v>1932</v>
      </c>
      <c r="J384" s="13">
        <v>40</v>
      </c>
      <c r="L384" s="15"/>
    </row>
    <row r="385" spans="1:16" s="13" customFormat="1" hidden="1" x14ac:dyDescent="0.3">
      <c r="A385" s="12" t="s">
        <v>1936</v>
      </c>
      <c r="B385" s="13">
        <v>90</v>
      </c>
      <c r="C385" s="13" t="s">
        <v>1937</v>
      </c>
      <c r="E385" s="13" t="s">
        <v>1938</v>
      </c>
      <c r="G385" s="14">
        <v>4</v>
      </c>
      <c r="H385" s="12" t="s">
        <v>1939</v>
      </c>
      <c r="I385" s="12" t="s">
        <v>1940</v>
      </c>
      <c r="J385" s="13">
        <v>31</v>
      </c>
      <c r="L385" s="15"/>
    </row>
    <row r="386" spans="1:16" customFormat="1" hidden="1" x14ac:dyDescent="0.3">
      <c r="A386" s="1" t="s">
        <v>1941</v>
      </c>
      <c r="B386">
        <v>90</v>
      </c>
      <c r="C386" t="s">
        <v>1942</v>
      </c>
      <c r="E386" s="4" t="s">
        <v>1943</v>
      </c>
      <c r="F386" s="4" t="s">
        <v>1448</v>
      </c>
      <c r="G386" s="7"/>
      <c r="H386" s="1" t="s">
        <v>1944</v>
      </c>
      <c r="I386" s="1" t="s">
        <v>1945</v>
      </c>
      <c r="J386">
        <v>31</v>
      </c>
      <c r="L386" s="10">
        <v>159.627246962729</v>
      </c>
      <c r="N386" t="s">
        <v>18</v>
      </c>
      <c r="P386" t="s">
        <v>256</v>
      </c>
    </row>
    <row r="387" spans="1:16" customFormat="1" hidden="1" x14ac:dyDescent="0.3">
      <c r="A387" s="1" t="s">
        <v>1946</v>
      </c>
      <c r="B387">
        <v>90</v>
      </c>
      <c r="C387" t="s">
        <v>1947</v>
      </c>
      <c r="E387" t="s">
        <v>1948</v>
      </c>
      <c r="G387" s="7"/>
      <c r="H387" s="1" t="s">
        <v>1949</v>
      </c>
      <c r="I387" s="1" t="s">
        <v>1946</v>
      </c>
      <c r="J387">
        <v>37</v>
      </c>
      <c r="L387" s="10">
        <v>88.371626796906995</v>
      </c>
      <c r="N387" t="s">
        <v>24</v>
      </c>
    </row>
    <row r="388" spans="1:16" s="13" customFormat="1" hidden="1" x14ac:dyDescent="0.3">
      <c r="A388" s="12" t="s">
        <v>1950</v>
      </c>
      <c r="B388" s="13">
        <v>90</v>
      </c>
      <c r="C388" s="13" t="s">
        <v>1951</v>
      </c>
      <c r="D388" s="13" t="s">
        <v>1952</v>
      </c>
      <c r="E388" s="11" t="s">
        <v>1953</v>
      </c>
      <c r="F388" s="11" t="s">
        <v>683</v>
      </c>
      <c r="G388" s="14"/>
      <c r="H388" s="12" t="s">
        <v>95</v>
      </c>
      <c r="I388" s="12" t="s">
        <v>684</v>
      </c>
      <c r="J388" s="13">
        <v>32</v>
      </c>
      <c r="L388" s="15" t="e">
        <f>#REF!</f>
        <v>#REF!</v>
      </c>
    </row>
    <row r="389" spans="1:16" s="13" customFormat="1" hidden="1" x14ac:dyDescent="0.3">
      <c r="A389" s="12" t="s">
        <v>1954</v>
      </c>
      <c r="B389" s="13">
        <v>80</v>
      </c>
      <c r="C389" s="13" t="s">
        <v>1955</v>
      </c>
      <c r="E389" s="16" t="s">
        <v>1956</v>
      </c>
      <c r="F389" s="16"/>
      <c r="G389" s="14">
        <v>1</v>
      </c>
      <c r="H389" s="12" t="s">
        <v>114</v>
      </c>
      <c r="I389" s="12" t="s">
        <v>1957</v>
      </c>
      <c r="J389" s="13">
        <v>37</v>
      </c>
      <c r="L389" s="15" t="e">
        <f>#REF!</f>
        <v>#REF!</v>
      </c>
    </row>
    <row r="390" spans="1:16" x14ac:dyDescent="0.3">
      <c r="A390" s="22" t="s">
        <v>1958</v>
      </c>
      <c r="B390" s="5">
        <v>80</v>
      </c>
      <c r="C390" s="5" t="s">
        <v>1959</v>
      </c>
      <c r="E390" s="5" t="s">
        <v>1960</v>
      </c>
      <c r="F390" s="5" t="s">
        <v>615</v>
      </c>
      <c r="H390" s="22" t="s">
        <v>1961</v>
      </c>
      <c r="I390" s="22" t="s">
        <v>1962</v>
      </c>
      <c r="J390" s="5">
        <v>31</v>
      </c>
      <c r="L390" s="23">
        <v>460.50996661963899</v>
      </c>
      <c r="N390" s="5" t="s">
        <v>24</v>
      </c>
    </row>
    <row r="391" spans="1:16" customFormat="1" hidden="1" x14ac:dyDescent="0.3">
      <c r="A391" s="1" t="s">
        <v>1963</v>
      </c>
      <c r="B391">
        <v>80</v>
      </c>
      <c r="C391" t="s">
        <v>1964</v>
      </c>
      <c r="E391" s="4" t="s">
        <v>1965</v>
      </c>
      <c r="F391" s="4" t="s">
        <v>1642</v>
      </c>
      <c r="G391" s="7"/>
      <c r="H391" s="1" t="s">
        <v>1966</v>
      </c>
      <c r="I391" s="1" t="s">
        <v>1967</v>
      </c>
      <c r="J391">
        <v>31</v>
      </c>
      <c r="L391" s="10">
        <v>93.506648285729597</v>
      </c>
      <c r="M391" s="6"/>
      <c r="N391" t="s">
        <v>159</v>
      </c>
    </row>
    <row r="392" spans="1:16" customFormat="1" hidden="1" x14ac:dyDescent="0.3">
      <c r="A392" s="1" t="s">
        <v>1968</v>
      </c>
      <c r="B392">
        <v>80</v>
      </c>
      <c r="C392" t="s">
        <v>1969</v>
      </c>
      <c r="D392" t="s">
        <v>1970</v>
      </c>
      <c r="E392" s="4" t="s">
        <v>1971</v>
      </c>
      <c r="F392" s="4" t="s">
        <v>580</v>
      </c>
      <c r="G392" s="7"/>
      <c r="H392" s="1" t="s">
        <v>586</v>
      </c>
      <c r="I392" s="1" t="s">
        <v>582</v>
      </c>
      <c r="J392">
        <v>32</v>
      </c>
      <c r="L392" s="10">
        <v>130.80177622556184</v>
      </c>
      <c r="N392" t="s">
        <v>24</v>
      </c>
      <c r="P392" t="s">
        <v>459</v>
      </c>
    </row>
    <row r="393" spans="1:16" s="13" customFormat="1" hidden="1" x14ac:dyDescent="0.3">
      <c r="A393" s="12" t="s">
        <v>1972</v>
      </c>
      <c r="B393" s="13">
        <v>80</v>
      </c>
      <c r="C393" s="13" t="s">
        <v>1973</v>
      </c>
      <c r="E393" s="11" t="s">
        <v>1974</v>
      </c>
      <c r="F393" s="11" t="s">
        <v>1595</v>
      </c>
      <c r="G393" s="14"/>
      <c r="H393" s="12" t="s">
        <v>1975</v>
      </c>
      <c r="I393" s="12" t="s">
        <v>1976</v>
      </c>
      <c r="J393" s="13">
        <v>31</v>
      </c>
      <c r="L393" s="15"/>
    </row>
    <row r="394" spans="1:16" customFormat="1" hidden="1" x14ac:dyDescent="0.3">
      <c r="A394" s="1" t="s">
        <v>1977</v>
      </c>
      <c r="B394">
        <v>80</v>
      </c>
      <c r="C394" t="s">
        <v>1978</v>
      </c>
      <c r="E394" s="4" t="s">
        <v>1979</v>
      </c>
      <c r="F394" s="4" t="s">
        <v>1980</v>
      </c>
      <c r="G394" s="7"/>
      <c r="H394" s="1" t="s">
        <v>1981</v>
      </c>
      <c r="I394" s="1" t="s">
        <v>1977</v>
      </c>
      <c r="J394">
        <v>40</v>
      </c>
      <c r="L394" s="10">
        <v>219.41411602416099</v>
      </c>
      <c r="N394" t="s">
        <v>24</v>
      </c>
      <c r="P394" t="s">
        <v>1982</v>
      </c>
    </row>
    <row r="395" spans="1:16" s="13" customFormat="1" hidden="1" x14ac:dyDescent="0.3">
      <c r="A395" s="12" t="s">
        <v>1983</v>
      </c>
      <c r="B395" s="13">
        <v>70</v>
      </c>
      <c r="C395" s="13" t="s">
        <v>1984</v>
      </c>
      <c r="D395" s="13" t="s">
        <v>1985</v>
      </c>
      <c r="E395" s="11" t="s">
        <v>1986</v>
      </c>
      <c r="F395" s="11" t="s">
        <v>1986</v>
      </c>
      <c r="G395" s="18"/>
      <c r="H395" s="12" t="s">
        <v>1351</v>
      </c>
      <c r="I395" s="12" t="s">
        <v>1983</v>
      </c>
      <c r="J395" s="13">
        <v>32</v>
      </c>
      <c r="L395" s="15"/>
    </row>
    <row r="396" spans="1:16" x14ac:dyDescent="0.3">
      <c r="A396" s="22" t="s">
        <v>1987</v>
      </c>
      <c r="B396" s="5">
        <v>70</v>
      </c>
      <c r="C396" s="5" t="s">
        <v>1988</v>
      </c>
      <c r="E396" s="5" t="s">
        <v>416</v>
      </c>
      <c r="F396" s="5" t="s">
        <v>223</v>
      </c>
      <c r="H396" s="22" t="s">
        <v>417</v>
      </c>
      <c r="I396" s="22" t="s">
        <v>1987</v>
      </c>
      <c r="J396" s="5">
        <v>37</v>
      </c>
      <c r="L396" s="23">
        <v>400.04711893459199</v>
      </c>
      <c r="N396" s="5" t="s">
        <v>24</v>
      </c>
      <c r="P396" s="5" t="s">
        <v>380</v>
      </c>
    </row>
    <row r="397" spans="1:16" customFormat="1" hidden="1" x14ac:dyDescent="0.3">
      <c r="A397" s="1" t="s">
        <v>1989</v>
      </c>
      <c r="B397">
        <v>70</v>
      </c>
      <c r="C397" t="s">
        <v>1990</v>
      </c>
      <c r="E397" s="4" t="s">
        <v>1991</v>
      </c>
      <c r="F397" s="4" t="s">
        <v>1980</v>
      </c>
      <c r="G397" s="8"/>
      <c r="H397" s="1" t="s">
        <v>1981</v>
      </c>
      <c r="I397" s="1" t="s">
        <v>1989</v>
      </c>
      <c r="J397">
        <v>40</v>
      </c>
      <c r="L397" s="10">
        <v>219.41411602416099</v>
      </c>
      <c r="N397" t="s">
        <v>24</v>
      </c>
      <c r="P397" t="s">
        <v>1982</v>
      </c>
    </row>
    <row r="398" spans="1:16" x14ac:dyDescent="0.3">
      <c r="A398" s="22" t="s">
        <v>1992</v>
      </c>
      <c r="B398" s="5">
        <v>70</v>
      </c>
      <c r="C398" s="5" t="s">
        <v>1993</v>
      </c>
      <c r="E398" s="5" t="s">
        <v>511</v>
      </c>
      <c r="F398" s="5" t="s">
        <v>511</v>
      </c>
      <c r="H398" s="22" t="s">
        <v>1994</v>
      </c>
      <c r="I398" s="22" t="s">
        <v>1995</v>
      </c>
      <c r="J398" s="5">
        <v>31</v>
      </c>
      <c r="L398" s="23">
        <v>130.80356388691499</v>
      </c>
      <c r="N398" s="5" t="s">
        <v>24</v>
      </c>
    </row>
    <row r="399" spans="1:16" x14ac:dyDescent="0.3">
      <c r="A399" s="22" t="s">
        <v>1996</v>
      </c>
      <c r="B399" s="5">
        <v>70</v>
      </c>
      <c r="C399" s="5" t="s">
        <v>1997</v>
      </c>
      <c r="E399" s="5" t="s">
        <v>1998</v>
      </c>
      <c r="F399" s="5" t="s">
        <v>482</v>
      </c>
      <c r="H399" s="22" t="s">
        <v>1999</v>
      </c>
      <c r="I399" s="22" t="s">
        <v>2000</v>
      </c>
      <c r="J399" s="5">
        <v>31</v>
      </c>
      <c r="L399" s="23">
        <v>228.84267093359901</v>
      </c>
      <c r="N399" s="5" t="s">
        <v>24</v>
      </c>
    </row>
    <row r="400" spans="1:16" s="13" customFormat="1" hidden="1" x14ac:dyDescent="0.3">
      <c r="A400" s="12" t="s">
        <v>2001</v>
      </c>
      <c r="B400" s="13">
        <v>70</v>
      </c>
      <c r="C400" s="13" t="s">
        <v>2002</v>
      </c>
      <c r="E400" s="13" t="s">
        <v>2003</v>
      </c>
      <c r="G400" s="14">
        <v>4</v>
      </c>
      <c r="H400" s="12" t="s">
        <v>2004</v>
      </c>
      <c r="I400" s="12" t="s">
        <v>2001</v>
      </c>
      <c r="J400" s="13">
        <v>37</v>
      </c>
      <c r="L400" s="15"/>
      <c r="P400" s="21"/>
    </row>
    <row r="401" spans="1:16" x14ac:dyDescent="0.3">
      <c r="A401" s="22" t="s">
        <v>2005</v>
      </c>
      <c r="B401" s="5">
        <v>70</v>
      </c>
      <c r="C401" s="5" t="s">
        <v>2006</v>
      </c>
      <c r="E401" s="5" t="s">
        <v>2007</v>
      </c>
      <c r="F401" s="5" t="s">
        <v>377</v>
      </c>
      <c r="H401" s="22" t="s">
        <v>2008</v>
      </c>
      <c r="I401" s="22" t="s">
        <v>2009</v>
      </c>
      <c r="J401" s="5">
        <v>31</v>
      </c>
      <c r="L401" s="23">
        <v>400.04711893459199</v>
      </c>
      <c r="N401" s="5" t="s">
        <v>24</v>
      </c>
      <c r="P401" s="5" t="s">
        <v>380</v>
      </c>
    </row>
    <row r="402" spans="1:16" x14ac:dyDescent="0.3">
      <c r="A402" s="22" t="s">
        <v>2010</v>
      </c>
      <c r="B402" s="5">
        <v>60</v>
      </c>
      <c r="C402" s="5" t="s">
        <v>2011</v>
      </c>
      <c r="E402" s="5" t="s">
        <v>2012</v>
      </c>
      <c r="F402" s="5" t="s">
        <v>962</v>
      </c>
      <c r="H402" s="22" t="s">
        <v>2013</v>
      </c>
      <c r="I402" s="22" t="s">
        <v>2014</v>
      </c>
      <c r="J402" s="5">
        <v>31</v>
      </c>
      <c r="L402" s="23">
        <v>279.79656844793902</v>
      </c>
      <c r="N402" s="5" t="s">
        <v>24</v>
      </c>
    </row>
    <row r="403" spans="1:16" customFormat="1" hidden="1" x14ac:dyDescent="0.3">
      <c r="A403" s="1" t="s">
        <v>2015</v>
      </c>
      <c r="B403">
        <v>60</v>
      </c>
      <c r="C403" t="s">
        <v>2016</v>
      </c>
      <c r="E403" s="4" t="s">
        <v>2017</v>
      </c>
      <c r="F403" s="4" t="s">
        <v>1096</v>
      </c>
      <c r="G403" s="7"/>
      <c r="H403" s="1" t="s">
        <v>1539</v>
      </c>
      <c r="I403" s="1" t="s">
        <v>2018</v>
      </c>
      <c r="J403">
        <v>31</v>
      </c>
      <c r="L403" s="10">
        <v>101.67905543153699</v>
      </c>
      <c r="N403" t="s">
        <v>24</v>
      </c>
      <c r="P403" s="21"/>
    </row>
    <row r="404" spans="1:16" customFormat="1" hidden="1" x14ac:dyDescent="0.3">
      <c r="A404" s="1" t="s">
        <v>2019</v>
      </c>
      <c r="B404">
        <v>60</v>
      </c>
      <c r="C404" t="s">
        <v>2020</v>
      </c>
      <c r="E404" s="4" t="s">
        <v>2021</v>
      </c>
      <c r="F404" s="4" t="s">
        <v>580</v>
      </c>
      <c r="G404" s="8"/>
      <c r="H404" s="1" t="s">
        <v>1330</v>
      </c>
      <c r="I404" s="1" t="s">
        <v>2022</v>
      </c>
      <c r="J404">
        <v>40</v>
      </c>
      <c r="L404" s="10">
        <v>130.80177622556184</v>
      </c>
      <c r="N404" t="s">
        <v>24</v>
      </c>
      <c r="P404" s="21" t="s">
        <v>459</v>
      </c>
    </row>
    <row r="405" spans="1:16" x14ac:dyDescent="0.3">
      <c r="A405" s="22" t="s">
        <v>2023</v>
      </c>
      <c r="B405" s="5">
        <v>60</v>
      </c>
      <c r="C405" s="5" t="s">
        <v>2024</v>
      </c>
      <c r="E405" s="5" t="s">
        <v>2025</v>
      </c>
      <c r="F405" s="5" t="s">
        <v>1716</v>
      </c>
      <c r="H405" s="22" t="s">
        <v>2026</v>
      </c>
      <c r="I405" s="22" t="s">
        <v>2027</v>
      </c>
      <c r="J405" s="5">
        <v>40</v>
      </c>
      <c r="L405" s="23">
        <v>319.126758410185</v>
      </c>
      <c r="N405" s="5" t="s">
        <v>24</v>
      </c>
    </row>
    <row r="406" spans="1:16" x14ac:dyDescent="0.3">
      <c r="A406" s="22" t="s">
        <v>2028</v>
      </c>
      <c r="B406" s="5">
        <v>60</v>
      </c>
      <c r="C406" s="5" t="s">
        <v>2029</v>
      </c>
      <c r="E406" s="5" t="s">
        <v>2030</v>
      </c>
      <c r="F406" s="5" t="s">
        <v>627</v>
      </c>
      <c r="H406" s="22" t="s">
        <v>2031</v>
      </c>
      <c r="I406" s="22" t="s">
        <v>2032</v>
      </c>
      <c r="J406" s="5">
        <v>32</v>
      </c>
      <c r="L406" s="23">
        <v>154.21375405594199</v>
      </c>
      <c r="N406" s="5" t="s">
        <v>24</v>
      </c>
    </row>
    <row r="407" spans="1:16" customFormat="1" hidden="1" x14ac:dyDescent="0.3">
      <c r="A407" s="1" t="s">
        <v>2033</v>
      </c>
      <c r="B407">
        <v>60</v>
      </c>
      <c r="C407" t="s">
        <v>2034</v>
      </c>
      <c r="E407" s="4" t="s">
        <v>2035</v>
      </c>
      <c r="F407" s="4" t="s">
        <v>229</v>
      </c>
      <c r="G407" s="7"/>
      <c r="H407" s="1" t="s">
        <v>2036</v>
      </c>
      <c r="I407" s="1" t="s">
        <v>2037</v>
      </c>
      <c r="J407">
        <v>31</v>
      </c>
      <c r="L407" s="10">
        <v>88.371626796906995</v>
      </c>
      <c r="N407" t="s">
        <v>24</v>
      </c>
      <c r="P407" s="21"/>
    </row>
    <row r="408" spans="1:16" s="13" customFormat="1" hidden="1" x14ac:dyDescent="0.3">
      <c r="A408" s="12" t="s">
        <v>2038</v>
      </c>
      <c r="B408" s="13">
        <v>60</v>
      </c>
      <c r="C408" s="13" t="s">
        <v>2039</v>
      </c>
      <c r="E408" s="13" t="s">
        <v>2040</v>
      </c>
      <c r="G408" s="14">
        <v>4</v>
      </c>
      <c r="H408" s="12" t="s">
        <v>2041</v>
      </c>
      <c r="I408" s="12" t="s">
        <v>2038</v>
      </c>
      <c r="J408" s="13">
        <v>32</v>
      </c>
      <c r="L408" s="15"/>
      <c r="P408" s="21"/>
    </row>
    <row r="409" spans="1:16" s="13" customFormat="1" hidden="1" x14ac:dyDescent="0.3">
      <c r="A409" s="12" t="s">
        <v>2042</v>
      </c>
      <c r="B409" s="13">
        <v>60</v>
      </c>
      <c r="C409" s="13" t="s">
        <v>2043</v>
      </c>
      <c r="E409" s="16" t="s">
        <v>2044</v>
      </c>
      <c r="F409" s="16"/>
      <c r="G409" s="14">
        <v>1</v>
      </c>
      <c r="H409" s="12" t="s">
        <v>328</v>
      </c>
      <c r="I409" s="12" t="s">
        <v>2045</v>
      </c>
      <c r="J409" s="13">
        <v>40</v>
      </c>
      <c r="L409" s="15"/>
      <c r="P409" s="21"/>
    </row>
    <row r="410" spans="1:16" customFormat="1" hidden="1" x14ac:dyDescent="0.3">
      <c r="A410" s="1" t="s">
        <v>2046</v>
      </c>
      <c r="B410">
        <v>60</v>
      </c>
      <c r="C410" t="s">
        <v>2047</v>
      </c>
      <c r="E410" s="4" t="s">
        <v>2048</v>
      </c>
      <c r="F410" s="4" t="s">
        <v>1252</v>
      </c>
      <c r="G410" s="7"/>
      <c r="H410" s="1" t="s">
        <v>2049</v>
      </c>
      <c r="I410" s="1" t="s">
        <v>2046</v>
      </c>
      <c r="J410">
        <v>32</v>
      </c>
      <c r="L410" s="10">
        <v>54.67</v>
      </c>
      <c r="N410" t="s">
        <v>396</v>
      </c>
      <c r="P410" s="21" t="s">
        <v>1254</v>
      </c>
    </row>
    <row r="411" spans="1:16" customFormat="1" hidden="1" x14ac:dyDescent="0.3">
      <c r="A411" s="1" t="s">
        <v>2050</v>
      </c>
      <c r="B411">
        <v>50</v>
      </c>
      <c r="C411" t="s">
        <v>2051</v>
      </c>
      <c r="E411" t="s">
        <v>2052</v>
      </c>
      <c r="G411" s="7">
        <v>5</v>
      </c>
      <c r="H411" s="1" t="s">
        <v>2053</v>
      </c>
      <c r="I411" s="1" t="s">
        <v>2050</v>
      </c>
      <c r="J411">
        <v>37</v>
      </c>
      <c r="L411" s="10">
        <v>101.67905543153699</v>
      </c>
      <c r="N411" t="s">
        <v>24</v>
      </c>
      <c r="P411" s="21"/>
    </row>
    <row r="412" spans="1:16" x14ac:dyDescent="0.3">
      <c r="A412" s="22" t="s">
        <v>2054</v>
      </c>
      <c r="B412" s="5">
        <v>50</v>
      </c>
      <c r="C412" s="5" t="s">
        <v>2055</v>
      </c>
      <c r="E412" s="5" t="s">
        <v>2056</v>
      </c>
      <c r="F412" s="5" t="s">
        <v>34</v>
      </c>
      <c r="H412" s="22" t="s">
        <v>35</v>
      </c>
      <c r="I412" s="22" t="s">
        <v>2057</v>
      </c>
      <c r="J412" s="5">
        <v>37</v>
      </c>
      <c r="L412" s="23">
        <v>400.04711893459199</v>
      </c>
      <c r="N412" s="5" t="s">
        <v>24</v>
      </c>
      <c r="P412" s="5" t="s">
        <v>380</v>
      </c>
    </row>
    <row r="413" spans="1:16" customFormat="1" hidden="1" x14ac:dyDescent="0.3">
      <c r="A413" s="1" t="s">
        <v>2058</v>
      </c>
      <c r="B413">
        <v>50</v>
      </c>
      <c r="C413" t="s">
        <v>2059</v>
      </c>
      <c r="E413" s="5" t="s">
        <v>2060</v>
      </c>
      <c r="F413" s="5"/>
      <c r="G413" s="7">
        <v>2</v>
      </c>
      <c r="H413" s="1" t="s">
        <v>2061</v>
      </c>
      <c r="I413" s="1" t="s">
        <v>2062</v>
      </c>
      <c r="J413">
        <v>31</v>
      </c>
      <c r="L413" s="10">
        <v>88.371626796906995</v>
      </c>
      <c r="N413" t="s">
        <v>24</v>
      </c>
    </row>
    <row r="414" spans="1:16" x14ac:dyDescent="0.3">
      <c r="A414" s="22" t="s">
        <v>2063</v>
      </c>
      <c r="B414" s="5">
        <v>50</v>
      </c>
      <c r="C414" s="5" t="s">
        <v>2064</v>
      </c>
      <c r="E414" s="5" t="s">
        <v>808</v>
      </c>
      <c r="F414" s="5" t="s">
        <v>809</v>
      </c>
      <c r="H414" s="22" t="s">
        <v>2065</v>
      </c>
      <c r="I414" s="22" t="s">
        <v>2063</v>
      </c>
      <c r="J414" s="5">
        <v>40</v>
      </c>
      <c r="L414" s="23">
        <v>296.82877555704698</v>
      </c>
      <c r="N414" s="5" t="s">
        <v>24</v>
      </c>
    </row>
    <row r="415" spans="1:16" s="13" customFormat="1" hidden="1" x14ac:dyDescent="0.3">
      <c r="A415" s="12" t="s">
        <v>2066</v>
      </c>
      <c r="B415" s="13">
        <v>50</v>
      </c>
      <c r="C415" s="13" t="s">
        <v>2067</v>
      </c>
      <c r="E415" s="13" t="s">
        <v>2068</v>
      </c>
      <c r="G415" s="14">
        <v>6</v>
      </c>
      <c r="H415" s="12" t="s">
        <v>2069</v>
      </c>
      <c r="I415" s="12" t="s">
        <v>2070</v>
      </c>
      <c r="J415" s="13">
        <v>31</v>
      </c>
      <c r="L415" s="15"/>
    </row>
    <row r="416" spans="1:16" s="13" customFormat="1" hidden="1" x14ac:dyDescent="0.3">
      <c r="A416" s="12" t="s">
        <v>2071</v>
      </c>
      <c r="B416" s="13">
        <v>50</v>
      </c>
      <c r="C416" s="13" t="s">
        <v>2072</v>
      </c>
      <c r="E416" s="16" t="s">
        <v>2073</v>
      </c>
      <c r="F416" s="16"/>
      <c r="G416" s="14">
        <v>1</v>
      </c>
      <c r="H416" s="12" t="s">
        <v>29</v>
      </c>
      <c r="I416" s="12" t="s">
        <v>2074</v>
      </c>
      <c r="J416" s="13">
        <v>40</v>
      </c>
      <c r="L416" s="15"/>
    </row>
    <row r="417" spans="1:16" customFormat="1" hidden="1" x14ac:dyDescent="0.3">
      <c r="A417" s="1" t="s">
        <v>2075</v>
      </c>
      <c r="B417">
        <v>50</v>
      </c>
      <c r="C417" t="s">
        <v>2076</v>
      </c>
      <c r="E417" s="4" t="s">
        <v>885</v>
      </c>
      <c r="F417" s="4" t="s">
        <v>886</v>
      </c>
      <c r="G417" s="7"/>
      <c r="H417" s="1" t="s">
        <v>2077</v>
      </c>
      <c r="I417" s="1" t="s">
        <v>2075</v>
      </c>
      <c r="J417">
        <v>37</v>
      </c>
      <c r="L417" s="10">
        <v>318.95337996486302</v>
      </c>
      <c r="N417" t="s">
        <v>24</v>
      </c>
    </row>
    <row r="418" spans="1:16" customFormat="1" hidden="1" x14ac:dyDescent="0.3">
      <c r="A418" s="1" t="s">
        <v>2078</v>
      </c>
      <c r="B418">
        <v>50</v>
      </c>
      <c r="C418" t="s">
        <v>2079</v>
      </c>
      <c r="E418" s="4" t="s">
        <v>2080</v>
      </c>
      <c r="F418" s="4" t="s">
        <v>394</v>
      </c>
      <c r="G418" s="7"/>
      <c r="H418" s="1" t="s">
        <v>1264</v>
      </c>
      <c r="I418" s="1" t="s">
        <v>2081</v>
      </c>
      <c r="J418">
        <v>37</v>
      </c>
      <c r="L418" s="10">
        <v>64</v>
      </c>
      <c r="N418" t="s">
        <v>396</v>
      </c>
      <c r="P418" t="s">
        <v>397</v>
      </c>
    </row>
    <row r="419" spans="1:16" customFormat="1" hidden="1" x14ac:dyDescent="0.3">
      <c r="A419" s="1" t="s">
        <v>2082</v>
      </c>
      <c r="B419">
        <v>50</v>
      </c>
      <c r="C419" t="s">
        <v>2083</v>
      </c>
      <c r="E419" s="4" t="s">
        <v>1252</v>
      </c>
      <c r="F419" s="4" t="s">
        <v>1252</v>
      </c>
      <c r="G419" s="7"/>
      <c r="H419" s="1" t="s">
        <v>2084</v>
      </c>
      <c r="I419" s="1" t="s">
        <v>2085</v>
      </c>
      <c r="J419">
        <v>17</v>
      </c>
      <c r="L419" s="10">
        <v>54.67</v>
      </c>
      <c r="N419" t="s">
        <v>396</v>
      </c>
      <c r="P419" t="s">
        <v>1254</v>
      </c>
    </row>
    <row r="420" spans="1:16" customFormat="1" hidden="1" x14ac:dyDescent="0.3">
      <c r="A420" s="1" t="s">
        <v>2086</v>
      </c>
      <c r="B420">
        <v>50</v>
      </c>
      <c r="C420" t="s">
        <v>2087</v>
      </c>
      <c r="E420" s="4" t="s">
        <v>2088</v>
      </c>
      <c r="F420" s="4" t="s">
        <v>127</v>
      </c>
      <c r="G420" s="7"/>
      <c r="H420" s="1" t="s">
        <v>2089</v>
      </c>
      <c r="I420" s="1" t="s">
        <v>2090</v>
      </c>
      <c r="J420">
        <v>31</v>
      </c>
      <c r="L420" s="10">
        <v>144</v>
      </c>
      <c r="N420" t="s">
        <v>1911</v>
      </c>
    </row>
    <row r="421" spans="1:16" s="13" customFormat="1" hidden="1" x14ac:dyDescent="0.3">
      <c r="A421" s="12" t="s">
        <v>2091</v>
      </c>
      <c r="B421" s="13">
        <v>50</v>
      </c>
      <c r="C421" s="20">
        <v>8.0000000000000006E+91</v>
      </c>
      <c r="D421" s="13" t="s">
        <v>2092</v>
      </c>
      <c r="E421" s="11" t="s">
        <v>2093</v>
      </c>
      <c r="F421" s="11" t="s">
        <v>683</v>
      </c>
      <c r="G421" s="18"/>
      <c r="H421" s="12" t="s">
        <v>2094</v>
      </c>
      <c r="I421" s="12" t="s">
        <v>2091</v>
      </c>
      <c r="J421" s="13">
        <v>32</v>
      </c>
      <c r="L421" s="15"/>
    </row>
    <row r="422" spans="1:16" x14ac:dyDescent="0.3">
      <c r="A422" s="22" t="s">
        <v>2095</v>
      </c>
      <c r="B422" s="5">
        <v>40</v>
      </c>
      <c r="C422" s="5" t="s">
        <v>2096</v>
      </c>
      <c r="E422" s="5" t="s">
        <v>2097</v>
      </c>
      <c r="F422" s="5" t="s">
        <v>2098</v>
      </c>
      <c r="H422" s="22" t="s">
        <v>553</v>
      </c>
      <c r="I422" s="22" t="s">
        <v>2099</v>
      </c>
      <c r="J422" s="5">
        <v>37</v>
      </c>
      <c r="L422" s="23">
        <v>296.82877555704698</v>
      </c>
      <c r="N422" s="5" t="s">
        <v>24</v>
      </c>
    </row>
    <row r="423" spans="1:16" x14ac:dyDescent="0.3">
      <c r="A423" s="22" t="s">
        <v>2100</v>
      </c>
      <c r="B423" s="5">
        <v>40</v>
      </c>
      <c r="C423" s="5" t="s">
        <v>2101</v>
      </c>
      <c r="D423" s="5" t="s">
        <v>2102</v>
      </c>
      <c r="E423" s="5" t="s">
        <v>2103</v>
      </c>
      <c r="F423" s="5" t="s">
        <v>2104</v>
      </c>
      <c r="H423" s="22" t="s">
        <v>2105</v>
      </c>
      <c r="I423" s="22" t="s">
        <v>2100</v>
      </c>
      <c r="J423" s="5">
        <v>37</v>
      </c>
      <c r="L423" s="23">
        <v>51</v>
      </c>
      <c r="N423" s="5" t="s">
        <v>2106</v>
      </c>
      <c r="P423" s="5" t="s">
        <v>2107</v>
      </c>
    </row>
    <row r="424" spans="1:16" x14ac:dyDescent="0.3">
      <c r="A424" s="22" t="s">
        <v>2108</v>
      </c>
      <c r="B424" s="5">
        <v>40</v>
      </c>
      <c r="C424" s="5" t="s">
        <v>2109</v>
      </c>
      <c r="E424" s="5" t="s">
        <v>2110</v>
      </c>
      <c r="F424" s="5" t="s">
        <v>1023</v>
      </c>
      <c r="H424" s="22" t="s">
        <v>2111</v>
      </c>
      <c r="I424" s="22" t="s">
        <v>2112</v>
      </c>
      <c r="J424" s="5">
        <v>31</v>
      </c>
      <c r="L424" s="23">
        <v>241.154753857321</v>
      </c>
      <c r="N424" s="5" t="s">
        <v>24</v>
      </c>
      <c r="P424" s="5" t="s">
        <v>1025</v>
      </c>
    </row>
    <row r="425" spans="1:16" x14ac:dyDescent="0.3">
      <c r="A425" s="22" t="s">
        <v>2113</v>
      </c>
      <c r="B425" s="5">
        <v>40</v>
      </c>
      <c r="C425" s="5" t="s">
        <v>2114</v>
      </c>
      <c r="E425" s="5" t="s">
        <v>797</v>
      </c>
      <c r="F425" s="5" t="s">
        <v>615</v>
      </c>
      <c r="H425" s="22" t="s">
        <v>798</v>
      </c>
      <c r="I425" s="22" t="s">
        <v>2113</v>
      </c>
      <c r="J425" s="5">
        <v>37</v>
      </c>
      <c r="L425" s="23">
        <v>460.50996661963899</v>
      </c>
      <c r="N425" s="5" t="s">
        <v>24</v>
      </c>
    </row>
    <row r="426" spans="1:16" customFormat="1" hidden="1" x14ac:dyDescent="0.3">
      <c r="A426" s="1" t="s">
        <v>2115</v>
      </c>
      <c r="B426">
        <v>40</v>
      </c>
      <c r="C426" t="s">
        <v>2116</v>
      </c>
      <c r="E426" s="4" t="s">
        <v>2117</v>
      </c>
      <c r="F426" s="4" t="s">
        <v>1727</v>
      </c>
      <c r="G426" s="7"/>
      <c r="H426" s="1" t="s">
        <v>2118</v>
      </c>
      <c r="I426" s="1" t="s">
        <v>2119</v>
      </c>
      <c r="J426">
        <v>31</v>
      </c>
      <c r="L426" s="10">
        <v>101.67905543153699</v>
      </c>
      <c r="N426" t="s">
        <v>24</v>
      </c>
    </row>
    <row r="427" spans="1:16" customFormat="1" hidden="1" x14ac:dyDescent="0.3">
      <c r="A427" s="1" t="s">
        <v>2120</v>
      </c>
      <c r="B427">
        <v>40</v>
      </c>
      <c r="C427" t="s">
        <v>2121</v>
      </c>
      <c r="E427" s="4" t="s">
        <v>2122</v>
      </c>
      <c r="F427" s="4" t="s">
        <v>127</v>
      </c>
      <c r="G427" s="7"/>
      <c r="H427" s="1" t="s">
        <v>1162</v>
      </c>
      <c r="I427" s="1" t="s">
        <v>2123</v>
      </c>
      <c r="J427">
        <v>31</v>
      </c>
      <c r="L427" s="10">
        <v>144</v>
      </c>
      <c r="N427" t="s">
        <v>1911</v>
      </c>
    </row>
    <row r="428" spans="1:16" customFormat="1" hidden="1" x14ac:dyDescent="0.3">
      <c r="A428" s="1" t="s">
        <v>2124</v>
      </c>
      <c r="B428">
        <v>40</v>
      </c>
      <c r="C428" t="s">
        <v>2125</v>
      </c>
      <c r="E428" t="s">
        <v>2126</v>
      </c>
      <c r="G428" s="7">
        <v>3</v>
      </c>
      <c r="H428" s="1" t="s">
        <v>2127</v>
      </c>
      <c r="I428" s="1" t="s">
        <v>2128</v>
      </c>
      <c r="J428">
        <v>31</v>
      </c>
      <c r="L428" s="10">
        <f>'[2]Community Services'!$F$47</f>
        <v>163.81196359008601</v>
      </c>
      <c r="N428" t="s">
        <v>24</v>
      </c>
    </row>
    <row r="429" spans="1:16" customFormat="1" hidden="1" x14ac:dyDescent="0.3">
      <c r="A429" s="1" t="s">
        <v>2129</v>
      </c>
      <c r="B429">
        <v>40</v>
      </c>
      <c r="C429" t="s">
        <v>2130</v>
      </c>
      <c r="E429" s="4" t="s">
        <v>2131</v>
      </c>
      <c r="F429" s="4" t="s">
        <v>723</v>
      </c>
      <c r="G429" s="7"/>
      <c r="H429" s="1" t="s">
        <v>2132</v>
      </c>
      <c r="I429" s="1" t="s">
        <v>2133</v>
      </c>
      <c r="J429">
        <v>31</v>
      </c>
      <c r="L429" s="10">
        <v>82.994667428571404</v>
      </c>
      <c r="N429" t="s">
        <v>24</v>
      </c>
      <c r="P429" t="s">
        <v>725</v>
      </c>
    </row>
    <row r="430" spans="1:16" x14ac:dyDescent="0.3">
      <c r="A430" s="22" t="s">
        <v>2134</v>
      </c>
      <c r="B430" s="5">
        <v>40</v>
      </c>
      <c r="C430" s="5" t="s">
        <v>2135</v>
      </c>
      <c r="E430" s="5" t="s">
        <v>2136</v>
      </c>
      <c r="F430" s="5" t="s">
        <v>621</v>
      </c>
      <c r="H430" s="22" t="s">
        <v>2137</v>
      </c>
      <c r="I430" s="22" t="s">
        <v>2138</v>
      </c>
      <c r="J430" s="5">
        <v>31</v>
      </c>
      <c r="L430" s="23">
        <v>255.25522005051599</v>
      </c>
      <c r="N430" s="5" t="s">
        <v>24</v>
      </c>
    </row>
    <row r="431" spans="1:16" customFormat="1" hidden="1" x14ac:dyDescent="0.3">
      <c r="A431" s="1" t="s">
        <v>2139</v>
      </c>
      <c r="B431">
        <v>40</v>
      </c>
      <c r="C431" t="s">
        <v>2140</v>
      </c>
      <c r="E431" s="4" t="s">
        <v>2141</v>
      </c>
      <c r="F431" s="4" t="s">
        <v>2141</v>
      </c>
      <c r="G431" s="8"/>
      <c r="H431" s="1" t="s">
        <v>2142</v>
      </c>
      <c r="I431" s="1" t="s">
        <v>2139</v>
      </c>
      <c r="J431">
        <v>32</v>
      </c>
      <c r="L431" s="10">
        <v>418.8</v>
      </c>
      <c r="N431" t="s">
        <v>24</v>
      </c>
      <c r="P431" t="s">
        <v>273</v>
      </c>
    </row>
    <row r="432" spans="1:16" customFormat="1" hidden="1" x14ac:dyDescent="0.3">
      <c r="A432" s="1" t="s">
        <v>2143</v>
      </c>
      <c r="B432">
        <v>30</v>
      </c>
      <c r="C432" t="s">
        <v>2144</v>
      </c>
      <c r="E432" s="4" t="s">
        <v>2145</v>
      </c>
      <c r="F432" s="4" t="s">
        <v>646</v>
      </c>
      <c r="G432" s="7"/>
      <c r="H432" s="1" t="s">
        <v>2146</v>
      </c>
      <c r="I432" s="1" t="s">
        <v>2147</v>
      </c>
      <c r="J432">
        <v>31</v>
      </c>
      <c r="L432" s="10">
        <v>101.67905543153699</v>
      </c>
      <c r="N432" t="s">
        <v>24</v>
      </c>
    </row>
    <row r="433" spans="1:16" x14ac:dyDescent="0.3">
      <c r="A433" s="22" t="s">
        <v>2148</v>
      </c>
      <c r="B433" s="5">
        <v>30</v>
      </c>
      <c r="C433" s="5" t="s">
        <v>2149</v>
      </c>
      <c r="E433" s="5" t="s">
        <v>2150</v>
      </c>
      <c r="F433" s="5" t="s">
        <v>962</v>
      </c>
      <c r="H433" s="22" t="s">
        <v>1637</v>
      </c>
      <c r="I433" s="22" t="s">
        <v>2151</v>
      </c>
      <c r="J433" s="5">
        <v>31</v>
      </c>
      <c r="L433" s="23">
        <v>279.79656844793902</v>
      </c>
      <c r="N433" s="5" t="s">
        <v>24</v>
      </c>
    </row>
    <row r="434" spans="1:16" customFormat="1" hidden="1" x14ac:dyDescent="0.3">
      <c r="A434" s="1" t="s">
        <v>2152</v>
      </c>
      <c r="B434">
        <v>30</v>
      </c>
      <c r="C434" t="s">
        <v>2153</v>
      </c>
      <c r="E434" s="4" t="s">
        <v>2154</v>
      </c>
      <c r="F434" s="4" t="s">
        <v>1727</v>
      </c>
      <c r="G434" s="7"/>
      <c r="H434" s="1" t="s">
        <v>1728</v>
      </c>
      <c r="I434" s="1" t="s">
        <v>2155</v>
      </c>
      <c r="J434">
        <v>31</v>
      </c>
      <c r="L434" s="10">
        <v>101.67905543153699</v>
      </c>
      <c r="N434" t="s">
        <v>24</v>
      </c>
    </row>
    <row r="435" spans="1:16" customFormat="1" hidden="1" x14ac:dyDescent="0.3">
      <c r="A435" s="1" t="s">
        <v>2156</v>
      </c>
      <c r="B435">
        <v>30</v>
      </c>
      <c r="C435" t="s">
        <v>2157</v>
      </c>
      <c r="E435" s="4" t="s">
        <v>2158</v>
      </c>
      <c r="F435" s="4" t="s">
        <v>171</v>
      </c>
      <c r="G435" s="7"/>
      <c r="H435" s="1" t="s">
        <v>1097</v>
      </c>
      <c r="I435" s="1" t="s">
        <v>2159</v>
      </c>
      <c r="J435">
        <v>37</v>
      </c>
      <c r="L435" s="10">
        <v>101.67905543153699</v>
      </c>
      <c r="N435" t="s">
        <v>24</v>
      </c>
    </row>
    <row r="436" spans="1:16" customFormat="1" hidden="1" x14ac:dyDescent="0.3">
      <c r="A436" s="1" t="s">
        <v>2160</v>
      </c>
      <c r="B436">
        <v>30</v>
      </c>
      <c r="C436" t="s">
        <v>2161</v>
      </c>
      <c r="E436" s="4" t="s">
        <v>2162</v>
      </c>
      <c r="F436" s="4" t="s">
        <v>646</v>
      </c>
      <c r="G436" s="7"/>
      <c r="H436" s="1" t="s">
        <v>2163</v>
      </c>
      <c r="I436" s="1" t="s">
        <v>2164</v>
      </c>
      <c r="J436">
        <v>31</v>
      </c>
      <c r="L436" s="10">
        <v>101.67905543153699</v>
      </c>
      <c r="N436" t="s">
        <v>24</v>
      </c>
    </row>
    <row r="437" spans="1:16" s="13" customFormat="1" hidden="1" x14ac:dyDescent="0.3">
      <c r="A437" s="12" t="s">
        <v>2165</v>
      </c>
      <c r="B437" s="13">
        <v>30</v>
      </c>
      <c r="C437" s="13" t="s">
        <v>2166</v>
      </c>
      <c r="E437" s="11" t="s">
        <v>2167</v>
      </c>
      <c r="F437" s="11" t="s">
        <v>2168</v>
      </c>
      <c r="G437" s="18"/>
      <c r="H437" s="12" t="s">
        <v>2169</v>
      </c>
      <c r="I437" s="12" t="s">
        <v>2170</v>
      </c>
      <c r="J437" s="13">
        <v>31</v>
      </c>
      <c r="L437" s="15">
        <f>'[2]Community Services'!$F$47</f>
        <v>163.81196359008601</v>
      </c>
    </row>
    <row r="438" spans="1:16" x14ac:dyDescent="0.3">
      <c r="A438" s="22" t="s">
        <v>2171</v>
      </c>
      <c r="B438" s="5">
        <v>30</v>
      </c>
      <c r="C438" s="5" t="s">
        <v>2172</v>
      </c>
      <c r="E438" s="5" t="s">
        <v>2173</v>
      </c>
      <c r="F438" s="5" t="s">
        <v>1513</v>
      </c>
      <c r="H438" s="22" t="s">
        <v>2174</v>
      </c>
      <c r="I438" s="22" t="s">
        <v>2175</v>
      </c>
      <c r="J438" s="5">
        <v>31</v>
      </c>
      <c r="L438" s="23">
        <v>63</v>
      </c>
      <c r="N438" s="5" t="s">
        <v>575</v>
      </c>
      <c r="P438" s="5" t="s">
        <v>576</v>
      </c>
    </row>
    <row r="439" spans="1:16" x14ac:dyDescent="0.3">
      <c r="A439" s="22" t="s">
        <v>2176</v>
      </c>
      <c r="B439" s="5">
        <v>30</v>
      </c>
      <c r="C439" s="5" t="s">
        <v>2177</v>
      </c>
      <c r="E439" s="5" t="s">
        <v>2178</v>
      </c>
      <c r="F439" s="5" t="s">
        <v>1129</v>
      </c>
      <c r="H439" s="22" t="s">
        <v>2179</v>
      </c>
      <c r="I439" s="22" t="s">
        <v>2180</v>
      </c>
      <c r="J439" s="5">
        <v>31</v>
      </c>
      <c r="L439" s="23">
        <v>358.86936170010802</v>
      </c>
      <c r="N439" s="5" t="s">
        <v>24</v>
      </c>
    </row>
    <row r="440" spans="1:16" customFormat="1" hidden="1" x14ac:dyDescent="0.3">
      <c r="A440" s="1" t="s">
        <v>2181</v>
      </c>
      <c r="B440">
        <v>30</v>
      </c>
      <c r="C440" t="s">
        <v>2182</v>
      </c>
      <c r="E440" s="4" t="s">
        <v>2183</v>
      </c>
      <c r="F440" s="4" t="s">
        <v>2183</v>
      </c>
      <c r="G440" s="7"/>
      <c r="H440" s="1" t="s">
        <v>2184</v>
      </c>
      <c r="I440" s="1" t="s">
        <v>2185</v>
      </c>
      <c r="J440">
        <v>31</v>
      </c>
      <c r="L440" s="10">
        <v>101.67905543153699</v>
      </c>
      <c r="N440" t="s">
        <v>24</v>
      </c>
    </row>
    <row r="441" spans="1:16" customFormat="1" hidden="1" x14ac:dyDescent="0.3">
      <c r="A441" s="1" t="s">
        <v>2186</v>
      </c>
      <c r="B441">
        <v>30</v>
      </c>
      <c r="C441" t="s">
        <v>2187</v>
      </c>
      <c r="E441" s="4" t="s">
        <v>2188</v>
      </c>
      <c r="F441" s="4" t="s">
        <v>171</v>
      </c>
      <c r="G441" s="7"/>
      <c r="H441" s="1" t="s">
        <v>2189</v>
      </c>
      <c r="I441" s="1" t="s">
        <v>2190</v>
      </c>
      <c r="J441">
        <v>31</v>
      </c>
      <c r="L441" s="10">
        <v>101.67905543153699</v>
      </c>
      <c r="N441" t="s">
        <v>24</v>
      </c>
    </row>
    <row r="442" spans="1:16" customFormat="1" hidden="1" x14ac:dyDescent="0.3">
      <c r="A442" s="1" t="s">
        <v>2191</v>
      </c>
      <c r="B442">
        <v>30</v>
      </c>
      <c r="C442" t="s">
        <v>2192</v>
      </c>
      <c r="E442" t="s">
        <v>891</v>
      </c>
      <c r="G442" s="7">
        <v>2</v>
      </c>
      <c r="H442" s="1" t="s">
        <v>2193</v>
      </c>
      <c r="I442" s="1" t="s">
        <v>2191</v>
      </c>
      <c r="J442">
        <v>42</v>
      </c>
      <c r="L442" s="10">
        <v>88.371626796906995</v>
      </c>
      <c r="N442" t="s">
        <v>24</v>
      </c>
    </row>
    <row r="443" spans="1:16" s="13" customFormat="1" hidden="1" x14ac:dyDescent="0.3">
      <c r="A443" s="12" t="s">
        <v>2194</v>
      </c>
      <c r="B443" s="13">
        <v>30</v>
      </c>
      <c r="C443" s="13" t="s">
        <v>2195</v>
      </c>
      <c r="E443" s="11" t="s">
        <v>2196</v>
      </c>
      <c r="F443" s="11" t="s">
        <v>2197</v>
      </c>
      <c r="G443" s="14"/>
      <c r="H443" s="12" t="s">
        <v>2198</v>
      </c>
      <c r="I443" s="12" t="s">
        <v>2194</v>
      </c>
      <c r="J443" s="13">
        <v>37</v>
      </c>
      <c r="L443" s="15"/>
    </row>
    <row r="444" spans="1:16" s="13" customFormat="1" hidden="1" x14ac:dyDescent="0.3">
      <c r="A444" s="12" t="s">
        <v>2199</v>
      </c>
      <c r="B444" s="13">
        <v>30</v>
      </c>
      <c r="C444" s="13" t="s">
        <v>2200</v>
      </c>
      <c r="E444" s="13" t="s">
        <v>2201</v>
      </c>
      <c r="G444" s="14">
        <v>6</v>
      </c>
      <c r="H444" s="12" t="s">
        <v>2202</v>
      </c>
      <c r="I444" s="12" t="s">
        <v>2203</v>
      </c>
      <c r="J444" s="13">
        <v>31</v>
      </c>
      <c r="L444" s="15"/>
    </row>
    <row r="445" spans="1:16" x14ac:dyDescent="0.3">
      <c r="A445" s="22" t="s">
        <v>2204</v>
      </c>
      <c r="B445" s="5">
        <v>30</v>
      </c>
      <c r="C445" s="5" t="s">
        <v>2205</v>
      </c>
      <c r="E445" s="5" t="s">
        <v>1621</v>
      </c>
      <c r="F445" s="5" t="s">
        <v>2206</v>
      </c>
      <c r="H445" s="22" t="s">
        <v>1622</v>
      </c>
      <c r="I445" s="22" t="s">
        <v>2207</v>
      </c>
      <c r="J445" s="5">
        <v>32</v>
      </c>
      <c r="L445" s="23">
        <v>159.627246962729</v>
      </c>
      <c r="N445" s="5" t="s">
        <v>24</v>
      </c>
      <c r="P445" s="5" t="s">
        <v>256</v>
      </c>
    </row>
    <row r="446" spans="1:16" x14ac:dyDescent="0.3">
      <c r="A446" s="22" t="s">
        <v>2208</v>
      </c>
      <c r="B446" s="5">
        <v>20</v>
      </c>
      <c r="C446" s="5" t="s">
        <v>2209</v>
      </c>
      <c r="E446" s="5" t="s">
        <v>2210</v>
      </c>
      <c r="F446" s="5" t="s">
        <v>63</v>
      </c>
      <c r="H446" s="22" t="s">
        <v>200</v>
      </c>
      <c r="I446" s="22" t="s">
        <v>2211</v>
      </c>
      <c r="J446" s="5">
        <v>37</v>
      </c>
      <c r="L446" s="23">
        <v>300.59780254662002</v>
      </c>
      <c r="N446" s="5" t="s">
        <v>24</v>
      </c>
      <c r="P446" s="5" t="s">
        <v>1421</v>
      </c>
    </row>
    <row r="447" spans="1:16" x14ac:dyDescent="0.3">
      <c r="A447" s="22" t="s">
        <v>2212</v>
      </c>
      <c r="B447" s="5">
        <v>20</v>
      </c>
      <c r="C447" s="5" t="s">
        <v>2213</v>
      </c>
      <c r="E447" s="5" t="s">
        <v>2214</v>
      </c>
      <c r="F447" s="5" t="s">
        <v>2215</v>
      </c>
      <c r="H447" s="22" t="s">
        <v>798</v>
      </c>
      <c r="I447" s="22" t="s">
        <v>2216</v>
      </c>
      <c r="J447" s="5">
        <v>37</v>
      </c>
      <c r="L447" s="23">
        <v>460.50996661963899</v>
      </c>
      <c r="N447" s="5" t="s">
        <v>24</v>
      </c>
      <c r="P447" s="5" t="s">
        <v>615</v>
      </c>
    </row>
    <row r="448" spans="1:16" customFormat="1" hidden="1" x14ac:dyDescent="0.3">
      <c r="A448" s="1" t="s">
        <v>2217</v>
      </c>
      <c r="B448">
        <v>20</v>
      </c>
      <c r="C448" t="s">
        <v>2218</v>
      </c>
      <c r="E448" s="4" t="s">
        <v>2219</v>
      </c>
      <c r="F448" s="4" t="s">
        <v>127</v>
      </c>
      <c r="G448" s="7"/>
      <c r="H448" s="1" t="s">
        <v>1300</v>
      </c>
      <c r="I448" s="1" t="s">
        <v>2220</v>
      </c>
      <c r="J448">
        <v>31</v>
      </c>
      <c r="L448" s="10">
        <v>144</v>
      </c>
      <c r="N448" t="s">
        <v>1911</v>
      </c>
    </row>
    <row r="449" spans="1:16" x14ac:dyDescent="0.3">
      <c r="A449" s="22" t="s">
        <v>2221</v>
      </c>
      <c r="B449" s="5">
        <v>20</v>
      </c>
      <c r="C449" s="5" t="s">
        <v>2222</v>
      </c>
      <c r="E449" s="5" t="s">
        <v>2223</v>
      </c>
      <c r="F449" s="5" t="s">
        <v>1513</v>
      </c>
      <c r="H449" s="22" t="s">
        <v>2224</v>
      </c>
      <c r="I449" s="22" t="s">
        <v>2225</v>
      </c>
      <c r="J449" s="5">
        <v>31</v>
      </c>
      <c r="L449" s="23">
        <v>63</v>
      </c>
      <c r="N449" s="5" t="s">
        <v>575</v>
      </c>
      <c r="P449" s="5" t="s">
        <v>576</v>
      </c>
    </row>
    <row r="450" spans="1:16" s="13" customFormat="1" hidden="1" x14ac:dyDescent="0.3">
      <c r="A450" s="12" t="s">
        <v>2226</v>
      </c>
      <c r="B450" s="13">
        <v>20</v>
      </c>
      <c r="C450" s="13" t="s">
        <v>2227</v>
      </c>
      <c r="E450" s="16" t="s">
        <v>2228</v>
      </c>
      <c r="F450" s="16"/>
      <c r="G450" s="19"/>
      <c r="H450" s="12" t="s">
        <v>29</v>
      </c>
      <c r="I450" s="12" t="s">
        <v>2229</v>
      </c>
      <c r="J450" s="13">
        <v>40</v>
      </c>
      <c r="L450" s="15"/>
    </row>
    <row r="451" spans="1:16" x14ac:dyDescent="0.3">
      <c r="A451" s="22" t="s">
        <v>2230</v>
      </c>
      <c r="B451" s="5">
        <v>20</v>
      </c>
      <c r="C451" s="5" t="s">
        <v>2231</v>
      </c>
      <c r="E451" s="5" t="s">
        <v>2232</v>
      </c>
      <c r="G451" s="9">
        <v>3</v>
      </c>
      <c r="H451" s="22" t="s">
        <v>2233</v>
      </c>
      <c r="I451" s="22" t="s">
        <v>2234</v>
      </c>
      <c r="J451" s="5">
        <v>31</v>
      </c>
      <c r="L451" s="23">
        <v>318.95337996486302</v>
      </c>
      <c r="N451" s="5" t="s">
        <v>24</v>
      </c>
    </row>
    <row r="452" spans="1:16" customFormat="1" hidden="1" x14ac:dyDescent="0.3">
      <c r="A452" s="1" t="s">
        <v>2235</v>
      </c>
      <c r="B452">
        <v>20</v>
      </c>
      <c r="C452" t="s">
        <v>2236</v>
      </c>
      <c r="E452" t="s">
        <v>2237</v>
      </c>
      <c r="G452" s="7"/>
      <c r="H452" s="1" t="s">
        <v>2238</v>
      </c>
      <c r="I452" s="1" t="s">
        <v>2239</v>
      </c>
      <c r="J452">
        <v>31</v>
      </c>
      <c r="L452" s="10">
        <v>88.371626796906995</v>
      </c>
      <c r="N452" t="s">
        <v>24</v>
      </c>
    </row>
    <row r="453" spans="1:16" s="13" customFormat="1" hidden="1" x14ac:dyDescent="0.3">
      <c r="A453" s="12" t="s">
        <v>2240</v>
      </c>
      <c r="B453" s="13">
        <v>10</v>
      </c>
      <c r="C453" s="13" t="s">
        <v>2241</v>
      </c>
      <c r="E453" s="11" t="s">
        <v>2242</v>
      </c>
      <c r="F453" s="11" t="s">
        <v>2243</v>
      </c>
      <c r="G453" s="14"/>
      <c r="H453" s="12" t="s">
        <v>2244</v>
      </c>
      <c r="I453" s="12" t="s">
        <v>2245</v>
      </c>
      <c r="J453" s="13">
        <v>31</v>
      </c>
      <c r="L453" s="15"/>
    </row>
    <row r="454" spans="1:16" x14ac:dyDescent="0.3">
      <c r="A454" s="22" t="s">
        <v>2246</v>
      </c>
      <c r="B454" s="5">
        <v>10</v>
      </c>
      <c r="C454" s="5" t="s">
        <v>2247</v>
      </c>
      <c r="E454" s="5" t="s">
        <v>2248</v>
      </c>
      <c r="F454" s="5" t="s">
        <v>962</v>
      </c>
      <c r="H454" s="22" t="s">
        <v>2013</v>
      </c>
      <c r="I454" s="22" t="s">
        <v>2249</v>
      </c>
      <c r="J454" s="5">
        <v>31</v>
      </c>
      <c r="L454" s="23">
        <v>279.79656844793902</v>
      </c>
      <c r="N454" s="5" t="s">
        <v>24</v>
      </c>
    </row>
    <row r="455" spans="1:16" customFormat="1" hidden="1" x14ac:dyDescent="0.3">
      <c r="A455" s="1" t="s">
        <v>2250</v>
      </c>
      <c r="B455">
        <v>10</v>
      </c>
      <c r="C455" t="s">
        <v>2251</v>
      </c>
      <c r="E455" s="4" t="s">
        <v>2252</v>
      </c>
      <c r="F455" s="4" t="s">
        <v>156</v>
      </c>
      <c r="G455" s="7"/>
      <c r="H455" s="1" t="s">
        <v>2253</v>
      </c>
      <c r="I455" s="1" t="s">
        <v>2254</v>
      </c>
      <c r="J455">
        <v>31</v>
      </c>
      <c r="L455" s="10">
        <v>93.506648285729597</v>
      </c>
      <c r="M455" s="6"/>
      <c r="N455" t="s">
        <v>159</v>
      </c>
    </row>
    <row r="456" spans="1:16" s="13" customFormat="1" hidden="1" x14ac:dyDescent="0.3">
      <c r="A456" s="12" t="s">
        <v>2255</v>
      </c>
      <c r="B456" s="13">
        <v>10</v>
      </c>
      <c r="C456" s="13" t="s">
        <v>2256</v>
      </c>
      <c r="E456" s="11" t="s">
        <v>2257</v>
      </c>
      <c r="F456" s="11" t="s">
        <v>2243</v>
      </c>
      <c r="G456" s="14"/>
      <c r="H456" s="12" t="s">
        <v>2258</v>
      </c>
      <c r="I456" s="12" t="s">
        <v>2259</v>
      </c>
      <c r="J456" s="13">
        <v>31</v>
      </c>
      <c r="L456" s="15"/>
    </row>
    <row r="457" spans="1:16" customFormat="1" hidden="1" x14ac:dyDescent="0.3">
      <c r="A457" s="1" t="s">
        <v>2260</v>
      </c>
      <c r="B457">
        <v>10</v>
      </c>
      <c r="C457" t="s">
        <v>2261</v>
      </c>
      <c r="E457" s="5" t="s">
        <v>2262</v>
      </c>
      <c r="F457" s="5"/>
      <c r="G457" s="8"/>
      <c r="H457" s="1" t="s">
        <v>262</v>
      </c>
      <c r="I457" s="1" t="s">
        <v>2263</v>
      </c>
      <c r="J457">
        <v>40</v>
      </c>
      <c r="L457" s="10">
        <f>'[1]Community Services'!$F$17</f>
        <v>88.371626796906995</v>
      </c>
    </row>
    <row r="458" spans="1:16" x14ac:dyDescent="0.3">
      <c r="A458" s="22" t="s">
        <v>2264</v>
      </c>
      <c r="B458" s="5">
        <v>10</v>
      </c>
      <c r="C458" s="5" t="s">
        <v>2265</v>
      </c>
      <c r="E458" s="5" t="s">
        <v>2266</v>
      </c>
      <c r="F458" s="5" t="s">
        <v>665</v>
      </c>
      <c r="H458" s="22" t="s">
        <v>666</v>
      </c>
      <c r="I458" s="22" t="s">
        <v>2267</v>
      </c>
      <c r="J458" s="5">
        <v>40</v>
      </c>
      <c r="L458" s="23">
        <v>361.91447732075397</v>
      </c>
      <c r="N458" s="5" t="s">
        <v>24</v>
      </c>
      <c r="P458" s="5" t="s">
        <v>190</v>
      </c>
    </row>
    <row r="459" spans="1:16" customFormat="1" hidden="1" x14ac:dyDescent="0.3">
      <c r="A459" s="1" t="s">
        <v>2268</v>
      </c>
      <c r="B459">
        <v>10</v>
      </c>
      <c r="C459" t="s">
        <v>2269</v>
      </c>
      <c r="E459" t="s">
        <v>2270</v>
      </c>
      <c r="G459" s="7">
        <v>2</v>
      </c>
      <c r="H459" s="1" t="s">
        <v>2271</v>
      </c>
      <c r="I459" s="1" t="s">
        <v>2272</v>
      </c>
      <c r="J459">
        <v>31</v>
      </c>
      <c r="L459" s="10">
        <v>88.371626796906995</v>
      </c>
      <c r="N459" t="s">
        <v>24</v>
      </c>
    </row>
    <row r="460" spans="1:16" x14ac:dyDescent="0.3">
      <c r="A460" s="22" t="s">
        <v>2273</v>
      </c>
      <c r="B460" s="5">
        <v>10</v>
      </c>
      <c r="C460" s="5" t="s">
        <v>2274</v>
      </c>
      <c r="E460" s="5" t="s">
        <v>2275</v>
      </c>
      <c r="G460" s="9">
        <v>3</v>
      </c>
      <c r="H460" s="22" t="s">
        <v>2276</v>
      </c>
      <c r="I460" s="22" t="s">
        <v>2277</v>
      </c>
      <c r="J460" s="5">
        <v>31</v>
      </c>
      <c r="L460" s="23">
        <v>318.95337996486302</v>
      </c>
      <c r="N460" s="5" t="s">
        <v>24</v>
      </c>
    </row>
    <row r="461" spans="1:16" x14ac:dyDescent="0.3">
      <c r="A461" s="22" t="s">
        <v>2278</v>
      </c>
      <c r="B461" s="5">
        <v>10</v>
      </c>
      <c r="C461" s="5" t="s">
        <v>2279</v>
      </c>
      <c r="E461" s="5" t="s">
        <v>2280</v>
      </c>
      <c r="F461" s="5" t="s">
        <v>2280</v>
      </c>
      <c r="H461" s="22" t="s">
        <v>2281</v>
      </c>
      <c r="I461" s="22" t="s">
        <v>2282</v>
      </c>
      <c r="J461" s="5">
        <v>31</v>
      </c>
      <c r="L461" s="23">
        <v>159.627246962729</v>
      </c>
      <c r="N461" s="5" t="s">
        <v>18</v>
      </c>
      <c r="P461" s="5" t="s">
        <v>256</v>
      </c>
    </row>
    <row r="462" spans="1:16" customFormat="1" hidden="1" x14ac:dyDescent="0.3">
      <c r="A462" s="1" t="s">
        <v>2283</v>
      </c>
      <c r="B462">
        <v>10</v>
      </c>
      <c r="C462" t="s">
        <v>2284</v>
      </c>
      <c r="E462" t="s">
        <v>2285</v>
      </c>
      <c r="G462" s="7">
        <v>2</v>
      </c>
      <c r="H462" s="1" t="s">
        <v>2286</v>
      </c>
      <c r="I462" s="1" t="s">
        <v>2283</v>
      </c>
      <c r="J462">
        <v>32</v>
      </c>
      <c r="L462" s="10">
        <v>88.371626796906995</v>
      </c>
      <c r="N462" t="s">
        <v>24</v>
      </c>
    </row>
    <row r="463" spans="1:16" s="13" customFormat="1" hidden="1" x14ac:dyDescent="0.3">
      <c r="A463" s="12" t="s">
        <v>2287</v>
      </c>
      <c r="B463" s="13">
        <v>10</v>
      </c>
      <c r="C463" s="13" t="s">
        <v>2288</v>
      </c>
      <c r="E463" s="11" t="s">
        <v>2289</v>
      </c>
      <c r="F463" s="11" t="s">
        <v>2289</v>
      </c>
      <c r="G463" s="14"/>
      <c r="H463" s="12" t="s">
        <v>2290</v>
      </c>
      <c r="I463" s="12" t="s">
        <v>2287</v>
      </c>
      <c r="J463" s="13">
        <v>27</v>
      </c>
      <c r="L463" s="15" t="e">
        <f>#REF!</f>
        <v>#REF!</v>
      </c>
    </row>
    <row r="464" spans="1:16" x14ac:dyDescent="0.3">
      <c r="A464" s="22" t="s">
        <v>2291</v>
      </c>
      <c r="B464" s="5">
        <v>10</v>
      </c>
      <c r="C464" s="5" t="s">
        <v>2292</v>
      </c>
      <c r="E464" s="5" t="s">
        <v>1455</v>
      </c>
      <c r="F464" s="5" t="s">
        <v>2293</v>
      </c>
      <c r="H464" s="22" t="s">
        <v>1457</v>
      </c>
      <c r="I464" s="22" t="s">
        <v>2294</v>
      </c>
      <c r="J464" s="5">
        <v>32</v>
      </c>
      <c r="L464" s="23">
        <v>159.627246962729</v>
      </c>
      <c r="N464" s="5" t="s">
        <v>18</v>
      </c>
      <c r="P464" s="5" t="s">
        <v>256</v>
      </c>
    </row>
    <row r="465" spans="1:16" customFormat="1" hidden="1" x14ac:dyDescent="0.3">
      <c r="A465" s="1" t="s">
        <v>2295</v>
      </c>
      <c r="B465">
        <v>9</v>
      </c>
      <c r="C465" t="s">
        <v>2296</v>
      </c>
      <c r="E465" s="5" t="s">
        <v>2297</v>
      </c>
      <c r="F465" s="5"/>
      <c r="G465" s="7">
        <v>2</v>
      </c>
      <c r="H465" s="1" t="s">
        <v>1534</v>
      </c>
      <c r="I465" s="1" t="s">
        <v>2298</v>
      </c>
      <c r="J465">
        <v>31</v>
      </c>
      <c r="L465" s="10">
        <v>88.371626796906995</v>
      </c>
      <c r="N465" t="s">
        <v>24</v>
      </c>
    </row>
    <row r="466" spans="1:16" x14ac:dyDescent="0.3">
      <c r="A466" s="22" t="s">
        <v>2299</v>
      </c>
      <c r="B466" s="5">
        <v>9</v>
      </c>
      <c r="C466" s="5" t="s">
        <v>2300</v>
      </c>
      <c r="E466" s="5" t="s">
        <v>2301</v>
      </c>
      <c r="F466" s="5" t="s">
        <v>2302</v>
      </c>
      <c r="H466" s="22" t="s">
        <v>2303</v>
      </c>
      <c r="I466" s="22" t="s">
        <v>2304</v>
      </c>
      <c r="J466" s="5">
        <v>40</v>
      </c>
      <c r="L466" s="23">
        <v>193.33</v>
      </c>
      <c r="N466" s="5" t="s">
        <v>1927</v>
      </c>
      <c r="P466" s="5" t="s">
        <v>1928</v>
      </c>
    </row>
    <row r="467" spans="1:16" s="13" customFormat="1" hidden="1" x14ac:dyDescent="0.3">
      <c r="A467" s="12" t="s">
        <v>2305</v>
      </c>
      <c r="B467" s="13">
        <v>8</v>
      </c>
      <c r="C467" s="13" t="s">
        <v>2306</v>
      </c>
      <c r="E467" s="11" t="s">
        <v>2243</v>
      </c>
      <c r="F467" s="11" t="s">
        <v>2243</v>
      </c>
      <c r="G467" s="14"/>
      <c r="H467" s="12" t="s">
        <v>2307</v>
      </c>
      <c r="I467" s="12" t="s">
        <v>2308</v>
      </c>
      <c r="J467" s="13">
        <v>31</v>
      </c>
      <c r="L467" s="15"/>
    </row>
    <row r="468" spans="1:16" x14ac:dyDescent="0.3">
      <c r="A468" s="22" t="s">
        <v>2309</v>
      </c>
      <c r="B468" s="5">
        <v>7</v>
      </c>
      <c r="C468" s="5" t="s">
        <v>2310</v>
      </c>
      <c r="E468" s="5" t="s">
        <v>2311</v>
      </c>
      <c r="F468" s="5" t="s">
        <v>2312</v>
      </c>
      <c r="H468" s="22" t="s">
        <v>574</v>
      </c>
      <c r="I468" s="22" t="s">
        <v>2313</v>
      </c>
      <c r="J468" s="5">
        <v>37</v>
      </c>
      <c r="L468" s="23">
        <v>63</v>
      </c>
      <c r="N468" s="5" t="s">
        <v>575</v>
      </c>
      <c r="P468" s="5" t="s">
        <v>576</v>
      </c>
    </row>
    <row r="469" spans="1:16" x14ac:dyDescent="0.3">
      <c r="A469" s="22" t="s">
        <v>2314</v>
      </c>
      <c r="B469" s="5">
        <v>7</v>
      </c>
      <c r="C469" s="5" t="s">
        <v>2315</v>
      </c>
      <c r="E469" s="5" t="s">
        <v>2316</v>
      </c>
      <c r="F469" s="5" t="s">
        <v>2316</v>
      </c>
      <c r="H469" s="22" t="s">
        <v>2317</v>
      </c>
      <c r="I469" s="22" t="s">
        <v>2318</v>
      </c>
      <c r="J469" s="5">
        <v>31</v>
      </c>
      <c r="L469" s="23">
        <v>154.21375405594199</v>
      </c>
      <c r="N469" s="5" t="s">
        <v>24</v>
      </c>
    </row>
    <row r="470" spans="1:16" x14ac:dyDescent="0.3">
      <c r="A470" s="22" t="s">
        <v>2319</v>
      </c>
      <c r="B470" s="5">
        <v>7</v>
      </c>
      <c r="C470" s="5" t="s">
        <v>2320</v>
      </c>
      <c r="E470" s="5" t="s">
        <v>2321</v>
      </c>
      <c r="F470" s="5" t="s">
        <v>2321</v>
      </c>
      <c r="H470" s="22" t="s">
        <v>2322</v>
      </c>
      <c r="I470" s="22" t="s">
        <v>2323</v>
      </c>
      <c r="J470" s="5">
        <v>31</v>
      </c>
      <c r="L470" s="23">
        <v>311.94676156716901</v>
      </c>
      <c r="N470" s="5" t="s">
        <v>24</v>
      </c>
    </row>
    <row r="471" spans="1:16" customFormat="1" hidden="1" x14ac:dyDescent="0.3">
      <c r="A471" s="1" t="s">
        <v>2324</v>
      </c>
      <c r="B471">
        <v>6</v>
      </c>
      <c r="C471" t="s">
        <v>2325</v>
      </c>
      <c r="E471" s="4" t="s">
        <v>2326</v>
      </c>
      <c r="F471" s="4" t="s">
        <v>127</v>
      </c>
      <c r="G471" s="7"/>
      <c r="H471" s="1" t="s">
        <v>140</v>
      </c>
      <c r="I471" s="1" t="s">
        <v>2327</v>
      </c>
      <c r="J471">
        <v>37</v>
      </c>
      <c r="L471" s="10">
        <v>144</v>
      </c>
      <c r="N471" t="s">
        <v>1911</v>
      </c>
    </row>
    <row r="472" spans="1:16" customFormat="1" hidden="1" x14ac:dyDescent="0.3">
      <c r="A472" s="1" t="s">
        <v>2328</v>
      </c>
      <c r="B472">
        <v>6</v>
      </c>
      <c r="C472" t="s">
        <v>2329</v>
      </c>
      <c r="E472" t="s">
        <v>2330</v>
      </c>
      <c r="G472" s="7">
        <v>2</v>
      </c>
      <c r="H472" s="1" t="s">
        <v>2331</v>
      </c>
      <c r="I472" s="1" t="s">
        <v>2332</v>
      </c>
      <c r="J472">
        <v>31</v>
      </c>
      <c r="L472" s="10">
        <v>88.371626796906995</v>
      </c>
      <c r="N472" t="s">
        <v>24</v>
      </c>
    </row>
    <row r="473" spans="1:16" customFormat="1" hidden="1" x14ac:dyDescent="0.3">
      <c r="A473" s="1" t="s">
        <v>2333</v>
      </c>
      <c r="B473">
        <v>6</v>
      </c>
      <c r="C473" t="s">
        <v>2334</v>
      </c>
      <c r="E473" t="s">
        <v>2335</v>
      </c>
      <c r="G473" s="7">
        <v>3</v>
      </c>
      <c r="H473" s="1" t="s">
        <v>2336</v>
      </c>
      <c r="I473" s="1" t="s">
        <v>2337</v>
      </c>
      <c r="J473">
        <v>31</v>
      </c>
      <c r="L473" s="10">
        <v>318.95337996486302</v>
      </c>
      <c r="N473" t="s">
        <v>24</v>
      </c>
    </row>
    <row r="474" spans="1:16" x14ac:dyDescent="0.3">
      <c r="A474" s="22" t="s">
        <v>2338</v>
      </c>
      <c r="B474" s="5">
        <v>5</v>
      </c>
      <c r="C474" s="5" t="s">
        <v>2339</v>
      </c>
      <c r="E474" s="5" t="s">
        <v>2340</v>
      </c>
      <c r="F474" s="5" t="s">
        <v>223</v>
      </c>
      <c r="H474" s="22" t="s">
        <v>417</v>
      </c>
      <c r="I474" s="22" t="s">
        <v>2341</v>
      </c>
      <c r="J474" s="5">
        <v>37</v>
      </c>
      <c r="L474" s="23">
        <v>400.04711893459199</v>
      </c>
      <c r="N474" s="5" t="s">
        <v>24</v>
      </c>
      <c r="P474" s="5" t="s">
        <v>380</v>
      </c>
    </row>
    <row r="475" spans="1:16" customFormat="1" hidden="1" x14ac:dyDescent="0.3">
      <c r="A475" s="1" t="s">
        <v>2342</v>
      </c>
      <c r="B475">
        <v>5</v>
      </c>
      <c r="C475" t="s">
        <v>2343</v>
      </c>
      <c r="E475" t="s">
        <v>1732</v>
      </c>
      <c r="G475" s="7">
        <v>3</v>
      </c>
      <c r="H475" s="1" t="s">
        <v>2344</v>
      </c>
      <c r="I475" s="1" t="s">
        <v>2345</v>
      </c>
      <c r="J475">
        <v>31</v>
      </c>
      <c r="L475" s="10">
        <v>318.95337996486302</v>
      </c>
      <c r="N475" t="s">
        <v>24</v>
      </c>
    </row>
    <row r="476" spans="1:16" customFormat="1" hidden="1" x14ac:dyDescent="0.3">
      <c r="A476" s="1" t="s">
        <v>2346</v>
      </c>
      <c r="B476">
        <v>5</v>
      </c>
      <c r="C476" t="s">
        <v>2347</v>
      </c>
      <c r="E476" t="s">
        <v>2348</v>
      </c>
      <c r="G476" s="7">
        <v>2</v>
      </c>
      <c r="H476" s="1" t="s">
        <v>2349</v>
      </c>
      <c r="I476" s="1" t="s">
        <v>2350</v>
      </c>
      <c r="J476">
        <v>31</v>
      </c>
      <c r="L476" s="10">
        <v>88.371626796906995</v>
      </c>
      <c r="N476" t="s">
        <v>24</v>
      </c>
    </row>
    <row r="477" spans="1:16" customFormat="1" hidden="1" x14ac:dyDescent="0.3">
      <c r="A477" s="1" t="s">
        <v>2351</v>
      </c>
      <c r="B477">
        <v>5</v>
      </c>
      <c r="C477" t="s">
        <v>2352</v>
      </c>
      <c r="E477" s="4" t="s">
        <v>2353</v>
      </c>
      <c r="F477" s="4" t="s">
        <v>127</v>
      </c>
      <c r="G477" s="7"/>
      <c r="H477" s="1" t="s">
        <v>2354</v>
      </c>
      <c r="I477" s="1" t="s">
        <v>2355</v>
      </c>
      <c r="J477">
        <v>31</v>
      </c>
      <c r="L477" s="10">
        <v>144</v>
      </c>
      <c r="N477" t="s">
        <v>1911</v>
      </c>
    </row>
    <row r="478" spans="1:16" customFormat="1" hidden="1" x14ac:dyDescent="0.3">
      <c r="A478" s="1" t="s">
        <v>2356</v>
      </c>
      <c r="B478">
        <v>4</v>
      </c>
      <c r="C478" t="s">
        <v>2357</v>
      </c>
      <c r="E478" s="4" t="s">
        <v>2358</v>
      </c>
      <c r="F478" s="4" t="s">
        <v>2359</v>
      </c>
      <c r="G478" s="7"/>
      <c r="H478" s="1" t="s">
        <v>2360</v>
      </c>
      <c r="I478" s="1" t="s">
        <v>2361</v>
      </c>
      <c r="J478">
        <v>40</v>
      </c>
      <c r="L478" s="10">
        <v>193.33</v>
      </c>
      <c r="N478" t="s">
        <v>1927</v>
      </c>
      <c r="P478" t="s">
        <v>1928</v>
      </c>
    </row>
    <row r="479" spans="1:16" x14ac:dyDescent="0.3">
      <c r="A479" s="22" t="s">
        <v>2362</v>
      </c>
      <c r="B479" s="5">
        <v>4</v>
      </c>
      <c r="C479" s="5" t="s">
        <v>2363</v>
      </c>
      <c r="E479" s="5" t="s">
        <v>2364</v>
      </c>
      <c r="F479" s="5" t="s">
        <v>511</v>
      </c>
      <c r="H479" s="22" t="s">
        <v>512</v>
      </c>
      <c r="I479" s="22" t="s">
        <v>2365</v>
      </c>
      <c r="J479" s="5">
        <v>40</v>
      </c>
      <c r="L479" s="23">
        <v>130.80356388691499</v>
      </c>
      <c r="N479" s="5" t="s">
        <v>24</v>
      </c>
    </row>
    <row r="480" spans="1:16" x14ac:dyDescent="0.3">
      <c r="A480" s="22" t="s">
        <v>2366</v>
      </c>
      <c r="B480" s="5">
        <v>4</v>
      </c>
      <c r="C480" s="5" t="s">
        <v>2367</v>
      </c>
      <c r="E480" s="5" t="s">
        <v>2368</v>
      </c>
      <c r="F480" s="5" t="s">
        <v>511</v>
      </c>
      <c r="H480" s="22" t="s">
        <v>512</v>
      </c>
      <c r="I480" s="22" t="s">
        <v>2369</v>
      </c>
      <c r="J480" s="5">
        <v>40</v>
      </c>
      <c r="L480" s="23">
        <v>130.80356388691499</v>
      </c>
      <c r="N480" s="5" t="s">
        <v>24</v>
      </c>
    </row>
    <row r="481" spans="1:16" customFormat="1" hidden="1" x14ac:dyDescent="0.3">
      <c r="A481" s="1" t="s">
        <v>2370</v>
      </c>
      <c r="B481">
        <v>4</v>
      </c>
      <c r="C481" t="s">
        <v>2371</v>
      </c>
      <c r="E481" t="s">
        <v>2372</v>
      </c>
      <c r="G481" s="7">
        <v>2</v>
      </c>
      <c r="H481" s="1" t="s">
        <v>95</v>
      </c>
      <c r="I481" s="1" t="s">
        <v>2373</v>
      </c>
      <c r="J481">
        <v>32</v>
      </c>
      <c r="L481" s="10">
        <v>88.371626796906995</v>
      </c>
      <c r="N481" t="s">
        <v>24</v>
      </c>
    </row>
    <row r="482" spans="1:16" x14ac:dyDescent="0.3">
      <c r="A482" s="22" t="s">
        <v>2374</v>
      </c>
      <c r="B482" s="5">
        <v>4</v>
      </c>
      <c r="C482" s="5" t="s">
        <v>2375</v>
      </c>
      <c r="E482" s="5" t="s">
        <v>511</v>
      </c>
      <c r="F482" s="5" t="s">
        <v>511</v>
      </c>
      <c r="H482" s="22" t="s">
        <v>1994</v>
      </c>
      <c r="I482" s="22" t="s">
        <v>2376</v>
      </c>
      <c r="J482" s="5">
        <v>31</v>
      </c>
      <c r="L482" s="23">
        <v>130.80356388691499</v>
      </c>
      <c r="N482" s="5" t="s">
        <v>24</v>
      </c>
    </row>
    <row r="483" spans="1:16" x14ac:dyDescent="0.3">
      <c r="A483" s="22" t="s">
        <v>2377</v>
      </c>
      <c r="B483" s="5">
        <v>4</v>
      </c>
      <c r="C483" s="5" t="s">
        <v>2378</v>
      </c>
      <c r="E483" s="5" t="s">
        <v>2379</v>
      </c>
      <c r="F483" s="5" t="s">
        <v>534</v>
      </c>
      <c r="H483" s="22" t="s">
        <v>535</v>
      </c>
      <c r="I483" s="22" t="s">
        <v>2380</v>
      </c>
      <c r="J483" s="5">
        <v>40</v>
      </c>
      <c r="L483" s="23">
        <v>361.91447732075397</v>
      </c>
      <c r="N483" s="5" t="s">
        <v>24</v>
      </c>
      <c r="P483" s="5" t="s">
        <v>190</v>
      </c>
    </row>
    <row r="484" spans="1:16" customFormat="1" hidden="1" x14ac:dyDescent="0.3">
      <c r="A484" s="1" t="s">
        <v>2381</v>
      </c>
      <c r="B484">
        <v>4</v>
      </c>
      <c r="C484" t="s">
        <v>2382</v>
      </c>
      <c r="E484" s="4" t="s">
        <v>2383</v>
      </c>
      <c r="F484" s="4" t="s">
        <v>171</v>
      </c>
      <c r="G484" s="7"/>
      <c r="H484" s="1" t="s">
        <v>1373</v>
      </c>
      <c r="I484" s="1" t="s">
        <v>2384</v>
      </c>
      <c r="J484">
        <v>31</v>
      </c>
      <c r="L484" s="10">
        <v>101.67905543153699</v>
      </c>
      <c r="N484" t="s">
        <v>24</v>
      </c>
    </row>
    <row r="485" spans="1:16" s="13" customFormat="1" hidden="1" x14ac:dyDescent="0.3">
      <c r="A485" s="12" t="s">
        <v>2385</v>
      </c>
      <c r="B485" s="13">
        <v>3</v>
      </c>
      <c r="C485" s="13" t="s">
        <v>2386</v>
      </c>
      <c r="D485" s="13" t="s">
        <v>2387</v>
      </c>
      <c r="E485" s="11" t="s">
        <v>2388</v>
      </c>
      <c r="F485" s="11" t="s">
        <v>2388</v>
      </c>
      <c r="G485" s="18"/>
      <c r="H485" s="12" t="s">
        <v>1351</v>
      </c>
      <c r="I485" s="12" t="s">
        <v>2385</v>
      </c>
      <c r="J485" s="13">
        <v>32</v>
      </c>
      <c r="L485" s="15"/>
    </row>
    <row r="486" spans="1:16" customFormat="1" hidden="1" x14ac:dyDescent="0.3">
      <c r="A486" s="1" t="s">
        <v>2389</v>
      </c>
      <c r="B486">
        <v>3</v>
      </c>
      <c r="C486" t="s">
        <v>2390</v>
      </c>
      <c r="E486" t="s">
        <v>213</v>
      </c>
      <c r="G486" s="7">
        <v>3</v>
      </c>
      <c r="H486" s="1" t="s">
        <v>2391</v>
      </c>
      <c r="I486" s="1" t="s">
        <v>2389</v>
      </c>
      <c r="J486">
        <v>37</v>
      </c>
      <c r="L486" s="10">
        <v>318.95337996486302</v>
      </c>
      <c r="N486" t="s">
        <v>24</v>
      </c>
    </row>
    <row r="487" spans="1:16" customFormat="1" hidden="1" x14ac:dyDescent="0.3">
      <c r="A487" s="1" t="s">
        <v>2392</v>
      </c>
      <c r="B487">
        <v>3</v>
      </c>
      <c r="C487" t="s">
        <v>2393</v>
      </c>
      <c r="E487" t="s">
        <v>2394</v>
      </c>
      <c r="G487" s="7">
        <v>2</v>
      </c>
      <c r="H487" s="1" t="s">
        <v>1656</v>
      </c>
      <c r="I487" s="1" t="s">
        <v>2395</v>
      </c>
      <c r="J487">
        <v>31</v>
      </c>
      <c r="L487" s="10">
        <v>88.371626796906995</v>
      </c>
      <c r="N487" t="s">
        <v>24</v>
      </c>
    </row>
    <row r="488" spans="1:16" customFormat="1" hidden="1" x14ac:dyDescent="0.3">
      <c r="A488" s="1" t="s">
        <v>2396</v>
      </c>
      <c r="B488">
        <v>3</v>
      </c>
      <c r="C488" t="s">
        <v>2397</v>
      </c>
      <c r="E488" s="4" t="s">
        <v>2398</v>
      </c>
      <c r="F488" s="4" t="s">
        <v>2399</v>
      </c>
      <c r="G488" s="7"/>
      <c r="H488" s="1" t="s">
        <v>652</v>
      </c>
      <c r="I488" s="1" t="s">
        <v>2400</v>
      </c>
      <c r="J488">
        <v>40</v>
      </c>
      <c r="L488" s="10">
        <v>118</v>
      </c>
      <c r="M488" s="6"/>
      <c r="N488" t="s">
        <v>129</v>
      </c>
      <c r="P488" t="s">
        <v>653</v>
      </c>
    </row>
    <row r="489" spans="1:16" s="13" customFormat="1" hidden="1" x14ac:dyDescent="0.3">
      <c r="A489" s="12" t="s">
        <v>2401</v>
      </c>
      <c r="B489" s="13">
        <v>3</v>
      </c>
      <c r="C489" s="13" t="s">
        <v>2402</v>
      </c>
      <c r="E489" s="13" t="s">
        <v>2403</v>
      </c>
      <c r="G489" s="14">
        <v>6</v>
      </c>
      <c r="H489" s="12" t="s">
        <v>2404</v>
      </c>
      <c r="I489" s="12" t="s">
        <v>2401</v>
      </c>
      <c r="J489" s="13">
        <v>31</v>
      </c>
      <c r="L489" s="15"/>
    </row>
    <row r="490" spans="1:16" x14ac:dyDescent="0.3">
      <c r="A490" s="22" t="s">
        <v>2405</v>
      </c>
      <c r="B490" s="5">
        <v>3</v>
      </c>
      <c r="C490" s="5" t="s">
        <v>2406</v>
      </c>
      <c r="E490" s="5" t="s">
        <v>2407</v>
      </c>
      <c r="F490" s="5" t="s">
        <v>2408</v>
      </c>
      <c r="H490" s="22" t="s">
        <v>512</v>
      </c>
      <c r="I490" s="22" t="s">
        <v>2409</v>
      </c>
      <c r="J490" s="5">
        <v>40</v>
      </c>
      <c r="L490" s="23">
        <v>130.80356388691499</v>
      </c>
      <c r="N490" s="5" t="s">
        <v>24</v>
      </c>
    </row>
    <row r="491" spans="1:16" x14ac:dyDescent="0.3">
      <c r="A491" s="22" t="s">
        <v>2410</v>
      </c>
      <c r="B491" s="5">
        <v>3</v>
      </c>
      <c r="C491" s="5" t="s">
        <v>2411</v>
      </c>
      <c r="E491" s="5" t="s">
        <v>176</v>
      </c>
      <c r="F491" s="5" t="s">
        <v>176</v>
      </c>
      <c r="H491" s="22" t="s">
        <v>1690</v>
      </c>
      <c r="I491" s="22" t="s">
        <v>2412</v>
      </c>
      <c r="J491" s="5">
        <v>31</v>
      </c>
      <c r="L491" s="23">
        <v>300.59780254662002</v>
      </c>
      <c r="N491" s="5" t="s">
        <v>24</v>
      </c>
      <c r="P491" s="5" t="s">
        <v>1421</v>
      </c>
    </row>
    <row r="492" spans="1:16" x14ac:dyDescent="0.3">
      <c r="A492" s="22" t="s">
        <v>2413</v>
      </c>
      <c r="B492" s="5">
        <v>3</v>
      </c>
      <c r="C492" s="5" t="s">
        <v>2414</v>
      </c>
      <c r="E492" s="5" t="s">
        <v>1238</v>
      </c>
      <c r="F492" s="5" t="s">
        <v>1238</v>
      </c>
      <c r="H492" s="22" t="s">
        <v>2415</v>
      </c>
      <c r="I492" s="22" t="s">
        <v>2416</v>
      </c>
      <c r="J492" s="5">
        <v>31</v>
      </c>
      <c r="L492" s="23">
        <v>319.126758410185</v>
      </c>
      <c r="N492" s="5" t="s">
        <v>24</v>
      </c>
    </row>
    <row r="493" spans="1:16" x14ac:dyDescent="0.3">
      <c r="A493" s="22" t="s">
        <v>2417</v>
      </c>
      <c r="B493" s="5">
        <v>3</v>
      </c>
      <c r="C493" s="5" t="s">
        <v>2418</v>
      </c>
      <c r="E493" s="5" t="s">
        <v>2419</v>
      </c>
      <c r="F493" s="5" t="s">
        <v>621</v>
      </c>
      <c r="H493" s="22" t="s">
        <v>2420</v>
      </c>
      <c r="I493" s="22" t="s">
        <v>2421</v>
      </c>
      <c r="J493" s="5">
        <v>31</v>
      </c>
      <c r="L493" s="23">
        <v>255.25522005051599</v>
      </c>
      <c r="N493" s="5" t="s">
        <v>24</v>
      </c>
    </row>
    <row r="494" spans="1:16" x14ac:dyDescent="0.3">
      <c r="A494" s="22" t="s">
        <v>2422</v>
      </c>
      <c r="B494" s="5">
        <v>3</v>
      </c>
      <c r="C494" s="5" t="s">
        <v>2423</v>
      </c>
      <c r="E494" s="5" t="s">
        <v>962</v>
      </c>
      <c r="F494" s="5" t="s">
        <v>962</v>
      </c>
      <c r="H494" s="22" t="s">
        <v>963</v>
      </c>
      <c r="I494" s="22" t="s">
        <v>2424</v>
      </c>
      <c r="J494" s="5">
        <v>37</v>
      </c>
      <c r="L494" s="23">
        <v>279.79656844793902</v>
      </c>
      <c r="N494" s="5" t="s">
        <v>24</v>
      </c>
    </row>
    <row r="495" spans="1:16" s="13" customFormat="1" hidden="1" x14ac:dyDescent="0.3">
      <c r="A495" s="12" t="s">
        <v>2425</v>
      </c>
      <c r="B495" s="13">
        <v>3</v>
      </c>
      <c r="C495" s="13" t="s">
        <v>2426</v>
      </c>
      <c r="E495" s="16" t="s">
        <v>2427</v>
      </c>
      <c r="F495" s="16"/>
      <c r="G495" s="18">
        <v>1</v>
      </c>
      <c r="H495" s="12" t="s">
        <v>1248</v>
      </c>
      <c r="I495" s="12" t="s">
        <v>2428</v>
      </c>
      <c r="J495" s="13">
        <v>32</v>
      </c>
      <c r="L495" s="15" t="e">
        <f>#REF!</f>
        <v>#REF!</v>
      </c>
    </row>
    <row r="496" spans="1:16" customFormat="1" hidden="1" x14ac:dyDescent="0.3">
      <c r="A496" s="1" t="s">
        <v>2429</v>
      </c>
      <c r="B496">
        <v>3</v>
      </c>
      <c r="C496" t="s">
        <v>2430</v>
      </c>
      <c r="E496" s="4" t="s">
        <v>2431</v>
      </c>
      <c r="F496" s="4" t="s">
        <v>127</v>
      </c>
      <c r="G496" s="7"/>
      <c r="H496" s="1" t="s">
        <v>2432</v>
      </c>
      <c r="I496" s="1" t="s">
        <v>2429</v>
      </c>
      <c r="J496">
        <v>32</v>
      </c>
      <c r="L496" s="10">
        <v>144</v>
      </c>
      <c r="N496" t="s">
        <v>1911</v>
      </c>
    </row>
    <row r="497" spans="1:16" s="13" customFormat="1" hidden="1" x14ac:dyDescent="0.3">
      <c r="A497" s="12" t="s">
        <v>2433</v>
      </c>
      <c r="B497" s="13">
        <v>2</v>
      </c>
      <c r="C497" s="13" t="s">
        <v>2434</v>
      </c>
      <c r="E497" s="17" t="s">
        <v>2435</v>
      </c>
      <c r="F497" s="17" t="s">
        <v>2436</v>
      </c>
      <c r="G497" s="14"/>
      <c r="H497" s="12" t="s">
        <v>2437</v>
      </c>
      <c r="I497" s="12" t="s">
        <v>2438</v>
      </c>
      <c r="J497" s="13">
        <v>31</v>
      </c>
      <c r="L497" s="15" t="e">
        <f>#REF!</f>
        <v>#REF!</v>
      </c>
    </row>
    <row r="498" spans="1:16" x14ac:dyDescent="0.3">
      <c r="A498" s="22" t="s">
        <v>2439</v>
      </c>
      <c r="B498" s="5">
        <v>2</v>
      </c>
      <c r="C498" s="5" t="s">
        <v>2440</v>
      </c>
      <c r="E498" s="5" t="s">
        <v>2441</v>
      </c>
      <c r="F498" s="5" t="s">
        <v>1238</v>
      </c>
      <c r="H498" s="22" t="s">
        <v>1843</v>
      </c>
      <c r="I498" s="22" t="s">
        <v>2442</v>
      </c>
      <c r="J498" s="5">
        <v>31</v>
      </c>
      <c r="L498" s="23">
        <v>319.126758410185</v>
      </c>
      <c r="N498" s="5" t="s">
        <v>24</v>
      </c>
    </row>
    <row r="499" spans="1:16" x14ac:dyDescent="0.3">
      <c r="A499" s="22" t="s">
        <v>2443</v>
      </c>
      <c r="B499" s="5">
        <v>2</v>
      </c>
      <c r="C499" s="5" t="s">
        <v>2444</v>
      </c>
      <c r="E499" s="5" t="s">
        <v>2445</v>
      </c>
      <c r="F499" s="5" t="s">
        <v>2446</v>
      </c>
      <c r="H499" s="22" t="s">
        <v>1961</v>
      </c>
      <c r="I499" s="22" t="s">
        <v>2447</v>
      </c>
      <c r="J499" s="5">
        <v>31</v>
      </c>
      <c r="L499" s="23">
        <v>460.50996661963899</v>
      </c>
      <c r="N499" s="5" t="s">
        <v>24</v>
      </c>
    </row>
    <row r="500" spans="1:16" customFormat="1" hidden="1" x14ac:dyDescent="0.3">
      <c r="A500" s="1" t="s">
        <v>2448</v>
      </c>
      <c r="B500">
        <v>2</v>
      </c>
      <c r="C500" t="s">
        <v>2449</v>
      </c>
      <c r="E500" s="4" t="s">
        <v>2450</v>
      </c>
      <c r="F500" s="4" t="s">
        <v>2451</v>
      </c>
      <c r="G500" s="7"/>
      <c r="H500" s="1" t="s">
        <v>2452</v>
      </c>
      <c r="I500" s="1" t="s">
        <v>2453</v>
      </c>
      <c r="J500">
        <v>31</v>
      </c>
      <c r="L500" s="10">
        <v>93.506648285729597</v>
      </c>
      <c r="M500" s="6"/>
      <c r="N500" t="s">
        <v>159</v>
      </c>
    </row>
    <row r="501" spans="1:16" s="13" customFormat="1" hidden="1" x14ac:dyDescent="0.3">
      <c r="A501" s="12" t="s">
        <v>2454</v>
      </c>
      <c r="B501" s="13">
        <v>2</v>
      </c>
      <c r="C501" s="13" t="s">
        <v>2455</v>
      </c>
      <c r="E501" s="13" t="s">
        <v>2456</v>
      </c>
      <c r="G501" s="14">
        <v>3</v>
      </c>
      <c r="H501" s="12" t="s">
        <v>2457</v>
      </c>
      <c r="I501" s="12" t="s">
        <v>2454</v>
      </c>
      <c r="J501" s="13">
        <v>37</v>
      </c>
      <c r="L501" s="15"/>
    </row>
    <row r="502" spans="1:16" s="13" customFormat="1" hidden="1" x14ac:dyDescent="0.3">
      <c r="A502" s="12" t="s">
        <v>2458</v>
      </c>
      <c r="B502" s="13">
        <v>2</v>
      </c>
      <c r="C502" s="13" t="s">
        <v>2459</v>
      </c>
      <c r="E502" s="11" t="s">
        <v>2460</v>
      </c>
      <c r="F502" s="11" t="s">
        <v>2461</v>
      </c>
      <c r="G502" s="18"/>
      <c r="H502" s="12" t="s">
        <v>2462</v>
      </c>
      <c r="I502" s="12" t="s">
        <v>2463</v>
      </c>
      <c r="J502" s="13">
        <v>31</v>
      </c>
      <c r="L502" s="15"/>
    </row>
    <row r="503" spans="1:16" s="13" customFormat="1" hidden="1" x14ac:dyDescent="0.3">
      <c r="A503" s="12" t="s">
        <v>2464</v>
      </c>
      <c r="B503" s="13">
        <v>2</v>
      </c>
      <c r="C503" s="13" t="s">
        <v>2465</v>
      </c>
      <c r="E503" s="11" t="s">
        <v>683</v>
      </c>
      <c r="F503" s="11" t="s">
        <v>2461</v>
      </c>
      <c r="G503" s="18"/>
      <c r="H503" s="12" t="s">
        <v>1890</v>
      </c>
      <c r="I503" s="12" t="s">
        <v>2466</v>
      </c>
      <c r="J503" s="13">
        <v>31</v>
      </c>
      <c r="L503" s="15"/>
    </row>
    <row r="504" spans="1:16" x14ac:dyDescent="0.3">
      <c r="A504" s="22" t="s">
        <v>2467</v>
      </c>
      <c r="B504" s="5">
        <v>2</v>
      </c>
      <c r="C504" s="5" t="s">
        <v>2468</v>
      </c>
      <c r="E504" s="5" t="s">
        <v>2275</v>
      </c>
      <c r="F504" s="5" t="s">
        <v>2275</v>
      </c>
      <c r="H504" s="22" t="s">
        <v>2276</v>
      </c>
      <c r="I504" s="22" t="s">
        <v>2469</v>
      </c>
      <c r="J504" s="5">
        <v>31</v>
      </c>
      <c r="L504" s="23">
        <v>318.95337996486302</v>
      </c>
      <c r="N504" s="5" t="s">
        <v>24</v>
      </c>
    </row>
    <row r="505" spans="1:16" x14ac:dyDescent="0.3">
      <c r="A505" s="22" t="s">
        <v>2470</v>
      </c>
      <c r="B505" s="5">
        <v>2</v>
      </c>
      <c r="C505" s="5" t="s">
        <v>2471</v>
      </c>
      <c r="E505" s="5" t="s">
        <v>809</v>
      </c>
      <c r="F505" s="5" t="s">
        <v>809</v>
      </c>
      <c r="H505" s="22" t="s">
        <v>1134</v>
      </c>
      <c r="I505" s="22" t="s">
        <v>2472</v>
      </c>
      <c r="J505" s="5">
        <v>37</v>
      </c>
      <c r="L505" s="23">
        <v>296.82877555704698</v>
      </c>
      <c r="N505" s="5" t="s">
        <v>24</v>
      </c>
    </row>
    <row r="506" spans="1:16" x14ac:dyDescent="0.3">
      <c r="A506" s="22" t="s">
        <v>2473</v>
      </c>
      <c r="B506" s="5">
        <v>2</v>
      </c>
      <c r="C506" s="5" t="s">
        <v>2474</v>
      </c>
      <c r="E506" s="5" t="s">
        <v>956</v>
      </c>
      <c r="F506" s="5" t="s">
        <v>2475</v>
      </c>
      <c r="H506" s="22" t="s">
        <v>189</v>
      </c>
      <c r="I506" s="22" t="s">
        <v>2476</v>
      </c>
      <c r="J506" s="5">
        <v>40</v>
      </c>
      <c r="L506" s="23">
        <v>361.91447732075397</v>
      </c>
      <c r="N506" s="5" t="s">
        <v>24</v>
      </c>
      <c r="P506" s="5" t="s">
        <v>190</v>
      </c>
    </row>
    <row r="507" spans="1:16" customFormat="1" hidden="1" x14ac:dyDescent="0.3">
      <c r="A507" s="1" t="s">
        <v>2477</v>
      </c>
      <c r="B507">
        <v>2</v>
      </c>
      <c r="C507" t="s">
        <v>2478</v>
      </c>
      <c r="E507" t="s">
        <v>2479</v>
      </c>
      <c r="G507" s="7">
        <v>2</v>
      </c>
      <c r="H507" s="1" t="s">
        <v>2331</v>
      </c>
      <c r="I507" s="1" t="s">
        <v>2480</v>
      </c>
      <c r="J507">
        <v>31</v>
      </c>
      <c r="L507" s="10">
        <v>88.371626796906995</v>
      </c>
      <c r="N507" t="s">
        <v>24</v>
      </c>
    </row>
    <row r="508" spans="1:16" customFormat="1" hidden="1" x14ac:dyDescent="0.3">
      <c r="A508" s="1" t="s">
        <v>2481</v>
      </c>
      <c r="B508">
        <v>2</v>
      </c>
      <c r="C508" t="s">
        <v>2482</v>
      </c>
      <c r="E508" s="4" t="s">
        <v>2483</v>
      </c>
      <c r="F508" s="4" t="s">
        <v>127</v>
      </c>
      <c r="G508" s="7"/>
      <c r="H508" s="1" t="s">
        <v>2484</v>
      </c>
      <c r="I508" s="1" t="s">
        <v>2481</v>
      </c>
      <c r="J508">
        <v>32</v>
      </c>
      <c r="L508" s="10">
        <v>144</v>
      </c>
      <c r="N508" t="s">
        <v>1911</v>
      </c>
    </row>
    <row r="509" spans="1:16" x14ac:dyDescent="0.3">
      <c r="A509" s="22" t="s">
        <v>2485</v>
      </c>
      <c r="B509" s="5">
        <v>2</v>
      </c>
      <c r="C509" s="5" t="s">
        <v>2486</v>
      </c>
      <c r="E509" s="5" t="s">
        <v>2487</v>
      </c>
      <c r="F509" s="5" t="s">
        <v>1344</v>
      </c>
      <c r="H509" s="22" t="s">
        <v>2488</v>
      </c>
      <c r="I509" s="22" t="s">
        <v>2489</v>
      </c>
      <c r="J509" s="5">
        <v>31</v>
      </c>
      <c r="L509" s="23">
        <v>58.1114368051282</v>
      </c>
      <c r="N509" s="5" t="s">
        <v>24</v>
      </c>
    </row>
    <row r="510" spans="1:16" x14ac:dyDescent="0.3">
      <c r="A510" s="22" t="s">
        <v>2490</v>
      </c>
      <c r="B510" s="5">
        <v>1</v>
      </c>
      <c r="C510" s="5" t="s">
        <v>2491</v>
      </c>
      <c r="E510" s="5" t="s">
        <v>2492</v>
      </c>
      <c r="F510" s="5" t="s">
        <v>1344</v>
      </c>
      <c r="H510" s="22" t="s">
        <v>2493</v>
      </c>
      <c r="I510" s="22" t="s">
        <v>2494</v>
      </c>
      <c r="J510" s="5">
        <v>31</v>
      </c>
      <c r="L510" s="23">
        <v>58.1114368051282</v>
      </c>
      <c r="N510" s="5" t="s">
        <v>24</v>
      </c>
    </row>
    <row r="511" spans="1:16" x14ac:dyDescent="0.3">
      <c r="A511" s="22" t="s">
        <v>2495</v>
      </c>
      <c r="B511" s="5">
        <v>1</v>
      </c>
      <c r="C511" s="5" t="s">
        <v>2496</v>
      </c>
      <c r="E511" s="5" t="s">
        <v>2497</v>
      </c>
      <c r="F511" s="5" t="s">
        <v>2498</v>
      </c>
      <c r="H511" s="22" t="s">
        <v>342</v>
      </c>
      <c r="I511" s="22" t="s">
        <v>2499</v>
      </c>
      <c r="J511" s="5">
        <v>37</v>
      </c>
      <c r="L511" s="23">
        <v>241.154753857321</v>
      </c>
      <c r="N511" s="5" t="s">
        <v>24</v>
      </c>
      <c r="P511" s="5" t="s">
        <v>1025</v>
      </c>
    </row>
    <row r="512" spans="1:16" x14ac:dyDescent="0.3">
      <c r="A512" s="22" t="s">
        <v>2500</v>
      </c>
      <c r="B512" s="5">
        <v>1</v>
      </c>
      <c r="C512" s="5" t="s">
        <v>2501</v>
      </c>
      <c r="E512" s="5" t="s">
        <v>2502</v>
      </c>
      <c r="F512" s="5" t="s">
        <v>377</v>
      </c>
      <c r="H512" s="22" t="s">
        <v>378</v>
      </c>
      <c r="I512" s="22" t="s">
        <v>2503</v>
      </c>
      <c r="J512" s="5">
        <v>37</v>
      </c>
      <c r="L512" s="23">
        <v>400.04711893459199</v>
      </c>
      <c r="N512" s="5" t="s">
        <v>24</v>
      </c>
      <c r="P512" s="5" t="s">
        <v>380</v>
      </c>
    </row>
    <row r="513" spans="1:16" x14ac:dyDescent="0.3">
      <c r="A513" s="22" t="s">
        <v>2504</v>
      </c>
      <c r="B513" s="5">
        <v>1</v>
      </c>
      <c r="C513" s="5" t="s">
        <v>2505</v>
      </c>
      <c r="E513" s="5" t="s">
        <v>2506</v>
      </c>
      <c r="F513" s="5" t="s">
        <v>1023</v>
      </c>
      <c r="H513" s="22" t="s">
        <v>1523</v>
      </c>
      <c r="I513" s="22" t="s">
        <v>2507</v>
      </c>
      <c r="J513" s="5">
        <v>31</v>
      </c>
      <c r="L513" s="23">
        <v>241.154753857321</v>
      </c>
      <c r="N513" s="5" t="s">
        <v>24</v>
      </c>
      <c r="P513" s="5" t="s">
        <v>1025</v>
      </c>
    </row>
    <row r="514" spans="1:16" x14ac:dyDescent="0.3">
      <c r="A514" s="22" t="s">
        <v>2508</v>
      </c>
      <c r="B514" s="5">
        <v>1</v>
      </c>
      <c r="C514" s="5" t="s">
        <v>2509</v>
      </c>
      <c r="E514" s="5" t="s">
        <v>2510</v>
      </c>
      <c r="F514" s="5" t="s">
        <v>34</v>
      </c>
      <c r="H514" s="22" t="s">
        <v>1283</v>
      </c>
      <c r="I514" s="22" t="s">
        <v>2511</v>
      </c>
      <c r="J514" s="5">
        <v>31</v>
      </c>
      <c r="L514" s="23">
        <v>400.04711893459199</v>
      </c>
      <c r="N514" s="5" t="s">
        <v>24</v>
      </c>
      <c r="P514" s="5" t="s">
        <v>380</v>
      </c>
    </row>
    <row r="515" spans="1:16" x14ac:dyDescent="0.3">
      <c r="A515" s="22" t="s">
        <v>2512</v>
      </c>
      <c r="B515" s="5">
        <v>1</v>
      </c>
      <c r="C515" s="5" t="s">
        <v>2513</v>
      </c>
      <c r="E515" s="5" t="s">
        <v>2514</v>
      </c>
      <c r="F515" s="5" t="s">
        <v>2515</v>
      </c>
      <c r="H515" s="22" t="s">
        <v>1717</v>
      </c>
      <c r="I515" s="22" t="s">
        <v>2516</v>
      </c>
      <c r="J515" s="5">
        <v>31</v>
      </c>
      <c r="L515" s="23">
        <v>319.126758410185</v>
      </c>
      <c r="N515" s="5" t="s">
        <v>24</v>
      </c>
    </row>
    <row r="516" spans="1:16" x14ac:dyDescent="0.3">
      <c r="A516" s="22" t="s">
        <v>2517</v>
      </c>
      <c r="B516" s="5">
        <v>1</v>
      </c>
      <c r="C516" s="5" t="s">
        <v>2518</v>
      </c>
      <c r="E516" s="5" t="s">
        <v>2519</v>
      </c>
      <c r="F516" s="5" t="s">
        <v>1344</v>
      </c>
      <c r="H516" s="22" t="s">
        <v>2520</v>
      </c>
      <c r="I516" s="22" t="s">
        <v>2521</v>
      </c>
      <c r="J516" s="5">
        <v>31</v>
      </c>
      <c r="L516" s="23">
        <v>58.1114368051282</v>
      </c>
      <c r="N516" s="5" t="s">
        <v>24</v>
      </c>
    </row>
    <row r="517" spans="1:16" s="13" customFormat="1" hidden="1" x14ac:dyDescent="0.3">
      <c r="A517" s="12" t="s">
        <v>2522</v>
      </c>
      <c r="B517" s="13">
        <v>1</v>
      </c>
      <c r="C517" s="13" t="s">
        <v>2523</v>
      </c>
      <c r="E517" s="13" t="s">
        <v>2524</v>
      </c>
      <c r="G517" s="14">
        <v>3</v>
      </c>
      <c r="H517" s="12" t="s">
        <v>2525</v>
      </c>
      <c r="I517" s="12" t="s">
        <v>2522</v>
      </c>
      <c r="J517" s="13">
        <v>37</v>
      </c>
      <c r="L517" s="15" t="e">
        <f>#REF!</f>
        <v>#REF!</v>
      </c>
    </row>
    <row r="518" spans="1:16" s="13" customFormat="1" hidden="1" x14ac:dyDescent="0.3">
      <c r="A518" s="12" t="s">
        <v>2526</v>
      </c>
      <c r="B518" s="13">
        <v>1</v>
      </c>
      <c r="C518" s="13" t="s">
        <v>2527</v>
      </c>
      <c r="E518" s="13" t="s">
        <v>2528</v>
      </c>
      <c r="G518" s="14">
        <v>3</v>
      </c>
      <c r="H518" s="12" t="s">
        <v>2529</v>
      </c>
      <c r="I518" s="12" t="s">
        <v>2526</v>
      </c>
      <c r="J518" s="13">
        <v>37</v>
      </c>
      <c r="L518" s="15" t="e">
        <f>#REF!</f>
        <v>#REF!</v>
      </c>
    </row>
    <row r="519" spans="1:16" customFormat="1" hidden="1" x14ac:dyDescent="0.3">
      <c r="A519" s="1" t="s">
        <v>2530</v>
      </c>
      <c r="B519">
        <v>1</v>
      </c>
      <c r="C519" t="s">
        <v>2531</v>
      </c>
      <c r="E519" t="s">
        <v>2532</v>
      </c>
      <c r="G519" s="7">
        <v>3</v>
      </c>
      <c r="H519" s="1" t="s">
        <v>2533</v>
      </c>
      <c r="I519" s="1" t="s">
        <v>2530</v>
      </c>
      <c r="J519">
        <v>37</v>
      </c>
      <c r="L519" s="10">
        <f>'[1]Community Services'!$F$17</f>
        <v>88.371626796906995</v>
      </c>
    </row>
    <row r="520" spans="1:16" s="13" customFormat="1" hidden="1" x14ac:dyDescent="0.3">
      <c r="A520" s="12" t="s">
        <v>2534</v>
      </c>
      <c r="B520" s="13">
        <v>1</v>
      </c>
      <c r="C520" s="13" t="s">
        <v>2535</v>
      </c>
      <c r="E520" s="11" t="s">
        <v>2536</v>
      </c>
      <c r="F520" s="11" t="s">
        <v>46</v>
      </c>
      <c r="G520" s="14"/>
      <c r="H520" s="12" t="s">
        <v>2537</v>
      </c>
      <c r="I520" s="12" t="s">
        <v>2534</v>
      </c>
      <c r="J520" s="13">
        <v>37</v>
      </c>
      <c r="L520" s="15"/>
    </row>
    <row r="521" spans="1:16" x14ac:dyDescent="0.3">
      <c r="A521" s="22" t="s">
        <v>2538</v>
      </c>
      <c r="B521" s="5">
        <v>1</v>
      </c>
      <c r="C521" s="5" t="s">
        <v>2539</v>
      </c>
      <c r="E521" s="5" t="s">
        <v>2540</v>
      </c>
      <c r="F521" s="5" t="s">
        <v>621</v>
      </c>
      <c r="H521" s="22" t="s">
        <v>622</v>
      </c>
      <c r="I521" s="22" t="s">
        <v>2541</v>
      </c>
      <c r="J521" s="5">
        <v>40</v>
      </c>
      <c r="L521" s="23">
        <v>255.25522005051599</v>
      </c>
      <c r="N521" s="5" t="s">
        <v>24</v>
      </c>
    </row>
    <row r="522" spans="1:16" x14ac:dyDescent="0.3">
      <c r="A522" s="22" t="s">
        <v>2542</v>
      </c>
      <c r="B522" s="5">
        <v>1</v>
      </c>
      <c r="C522" s="5" t="s">
        <v>2543</v>
      </c>
      <c r="E522" s="5" t="s">
        <v>2544</v>
      </c>
      <c r="F522" s="5" t="s">
        <v>482</v>
      </c>
      <c r="H522" s="22" t="s">
        <v>483</v>
      </c>
      <c r="I522" s="22" t="s">
        <v>2545</v>
      </c>
      <c r="J522" s="5">
        <v>40</v>
      </c>
      <c r="L522" s="23">
        <v>228.84267093359901</v>
      </c>
      <c r="N522" s="5" t="s">
        <v>24</v>
      </c>
    </row>
    <row r="523" spans="1:16" x14ac:dyDescent="0.3">
      <c r="A523" s="22" t="s">
        <v>2546</v>
      </c>
      <c r="B523" s="5">
        <v>1</v>
      </c>
      <c r="C523" s="5" t="s">
        <v>2547</v>
      </c>
      <c r="E523" s="5" t="s">
        <v>2548</v>
      </c>
      <c r="F523" s="5" t="s">
        <v>2549</v>
      </c>
      <c r="H523" s="22" t="s">
        <v>224</v>
      </c>
      <c r="I523" s="22" t="s">
        <v>2550</v>
      </c>
      <c r="J523" s="5">
        <v>40</v>
      </c>
      <c r="L523" s="23">
        <v>400.04711893459199</v>
      </c>
      <c r="N523" s="5" t="s">
        <v>24</v>
      </c>
      <c r="P523" s="5" t="s">
        <v>380</v>
      </c>
    </row>
    <row r="524" spans="1:16" s="13" customFormat="1" hidden="1" x14ac:dyDescent="0.3">
      <c r="A524" s="12" t="s">
        <v>2551</v>
      </c>
      <c r="B524" s="13">
        <v>1</v>
      </c>
      <c r="C524" s="13" t="s">
        <v>2552</v>
      </c>
      <c r="E524" s="13" t="s">
        <v>2553</v>
      </c>
      <c r="F524" s="11"/>
      <c r="G524" s="14">
        <v>3</v>
      </c>
      <c r="H524" s="12" t="s">
        <v>2554</v>
      </c>
      <c r="I524" s="12" t="s">
        <v>2551</v>
      </c>
      <c r="J524" s="13">
        <v>37</v>
      </c>
      <c r="L524" s="15"/>
    </row>
    <row r="525" spans="1:16" s="13" customFormat="1" hidden="1" x14ac:dyDescent="0.3">
      <c r="A525" s="12" t="s">
        <v>2555</v>
      </c>
      <c r="B525" s="13">
        <v>1</v>
      </c>
      <c r="C525" s="13" t="s">
        <v>2556</v>
      </c>
      <c r="E525" s="11" t="s">
        <v>2557</v>
      </c>
      <c r="F525" s="11" t="s">
        <v>46</v>
      </c>
      <c r="G525" s="14"/>
      <c r="H525" s="12" t="s">
        <v>2558</v>
      </c>
      <c r="I525" s="12" t="s">
        <v>2555</v>
      </c>
      <c r="J525" s="13">
        <v>37</v>
      </c>
      <c r="L525" s="15"/>
    </row>
    <row r="526" spans="1:16" s="13" customFormat="1" hidden="1" x14ac:dyDescent="0.3">
      <c r="A526" s="12" t="s">
        <v>2559</v>
      </c>
      <c r="B526" s="13">
        <v>1</v>
      </c>
      <c r="C526" s="13" t="s">
        <v>2560</v>
      </c>
      <c r="E526" s="13" t="s">
        <v>2561</v>
      </c>
      <c r="G526" s="14">
        <v>3</v>
      </c>
      <c r="H526" s="12" t="s">
        <v>2562</v>
      </c>
      <c r="I526" s="12" t="s">
        <v>2559</v>
      </c>
      <c r="J526" s="13">
        <v>37</v>
      </c>
      <c r="L526" s="15" t="e">
        <f>#REF!</f>
        <v>#REF!</v>
      </c>
    </row>
    <row r="527" spans="1:16" s="13" customFormat="1" hidden="1" x14ac:dyDescent="0.3">
      <c r="A527" s="12" t="s">
        <v>2563</v>
      </c>
      <c r="B527" s="13">
        <v>1</v>
      </c>
      <c r="C527" s="13" t="s">
        <v>2564</v>
      </c>
      <c r="E527" s="11" t="s">
        <v>2565</v>
      </c>
      <c r="F527" s="11" t="s">
        <v>46</v>
      </c>
      <c r="G527" s="18"/>
      <c r="H527" s="12" t="s">
        <v>2566</v>
      </c>
      <c r="I527" s="12" t="s">
        <v>2563</v>
      </c>
      <c r="J527" s="13">
        <v>37</v>
      </c>
      <c r="L527" s="15" t="e">
        <f>#REF!</f>
        <v>#REF!</v>
      </c>
    </row>
    <row r="528" spans="1:16" s="13" customFormat="1" hidden="1" x14ac:dyDescent="0.3">
      <c r="A528" s="12" t="s">
        <v>2567</v>
      </c>
      <c r="B528" s="13">
        <v>1</v>
      </c>
      <c r="C528" s="13" t="s">
        <v>2568</v>
      </c>
      <c r="E528" s="11" t="s">
        <v>2569</v>
      </c>
      <c r="F528" s="11" t="s">
        <v>2570</v>
      </c>
      <c r="G528" s="18"/>
      <c r="H528" s="12" t="s">
        <v>2571</v>
      </c>
      <c r="I528" s="12" t="s">
        <v>2567</v>
      </c>
      <c r="J528" s="13">
        <v>40</v>
      </c>
      <c r="L528" s="15" t="e">
        <f>#REF!</f>
        <v>#REF!</v>
      </c>
    </row>
    <row r="529" spans="1:16" customFormat="1" hidden="1" x14ac:dyDescent="0.3">
      <c r="A529" s="1" t="s">
        <v>2572</v>
      </c>
      <c r="B529">
        <v>1</v>
      </c>
      <c r="C529" t="s">
        <v>2573</v>
      </c>
      <c r="E529" t="s">
        <v>2574</v>
      </c>
      <c r="G529" s="7">
        <v>2</v>
      </c>
      <c r="H529" s="1" t="s">
        <v>283</v>
      </c>
      <c r="I529" s="1" t="s">
        <v>2575</v>
      </c>
      <c r="J529">
        <v>17</v>
      </c>
      <c r="L529" s="10">
        <v>88.371626796906995</v>
      </c>
      <c r="N529" t="s">
        <v>24</v>
      </c>
    </row>
    <row r="530" spans="1:16" s="13" customFormat="1" hidden="1" x14ac:dyDescent="0.3">
      <c r="A530" s="12" t="s">
        <v>2576</v>
      </c>
      <c r="B530" s="13">
        <v>1</v>
      </c>
      <c r="C530" s="13" t="s">
        <v>2577</v>
      </c>
      <c r="E530" s="11" t="s">
        <v>2578</v>
      </c>
      <c r="F530" s="11" t="s">
        <v>671</v>
      </c>
      <c r="G530" s="14"/>
      <c r="H530" s="12" t="s">
        <v>135</v>
      </c>
      <c r="I530" s="12" t="s">
        <v>2579</v>
      </c>
      <c r="J530" s="13">
        <v>40</v>
      </c>
      <c r="L530" s="15"/>
    </row>
    <row r="531" spans="1:16" customFormat="1" hidden="1" x14ac:dyDescent="0.3">
      <c r="A531" s="1" t="s">
        <v>2580</v>
      </c>
      <c r="B531">
        <v>1</v>
      </c>
      <c r="C531" t="s">
        <v>2581</v>
      </c>
      <c r="E531" t="s">
        <v>2582</v>
      </c>
      <c r="G531" s="7">
        <v>3</v>
      </c>
      <c r="H531" s="1" t="s">
        <v>2583</v>
      </c>
      <c r="I531" s="1" t="s">
        <v>2580</v>
      </c>
      <c r="J531">
        <v>37</v>
      </c>
      <c r="L531" s="10">
        <f>'[1]Community Services'!$F$17</f>
        <v>88.371626796906995</v>
      </c>
    </row>
    <row r="532" spans="1:16" customFormat="1" hidden="1" x14ac:dyDescent="0.3">
      <c r="A532" s="1" t="s">
        <v>2584</v>
      </c>
      <c r="B532">
        <v>1</v>
      </c>
      <c r="C532" t="s">
        <v>2585</v>
      </c>
      <c r="E532" t="s">
        <v>2586</v>
      </c>
      <c r="G532" s="7">
        <v>2</v>
      </c>
      <c r="H532" s="1" t="s">
        <v>2587</v>
      </c>
      <c r="I532" s="1" t="s">
        <v>2584</v>
      </c>
      <c r="J532">
        <v>32</v>
      </c>
      <c r="L532" s="10">
        <v>88.371626796906995</v>
      </c>
      <c r="N532" t="s">
        <v>24</v>
      </c>
    </row>
    <row r="533" spans="1:16" customFormat="1" hidden="1" x14ac:dyDescent="0.3">
      <c r="A533" s="1" t="s">
        <v>2588</v>
      </c>
      <c r="B533">
        <v>1</v>
      </c>
      <c r="C533" t="s">
        <v>2589</v>
      </c>
      <c r="E533" t="s">
        <v>94</v>
      </c>
      <c r="G533" s="7">
        <v>2</v>
      </c>
      <c r="H533" s="1" t="s">
        <v>2590</v>
      </c>
      <c r="I533" s="1" t="s">
        <v>2588</v>
      </c>
      <c r="J533">
        <v>37</v>
      </c>
      <c r="L533" s="10">
        <v>88.371626796906995</v>
      </c>
      <c r="N533" t="s">
        <v>24</v>
      </c>
    </row>
    <row r="534" spans="1:16" s="13" customFormat="1" hidden="1" x14ac:dyDescent="0.3">
      <c r="A534" s="12" t="s">
        <v>2591</v>
      </c>
      <c r="B534" s="13">
        <v>1</v>
      </c>
      <c r="C534" s="13" t="s">
        <v>2592</v>
      </c>
      <c r="E534" s="11" t="s">
        <v>2593</v>
      </c>
      <c r="F534" s="11" t="s">
        <v>2461</v>
      </c>
      <c r="G534" s="14"/>
      <c r="H534" s="12" t="s">
        <v>2594</v>
      </c>
      <c r="I534" s="12" t="s">
        <v>2595</v>
      </c>
      <c r="J534" s="13">
        <v>31</v>
      </c>
      <c r="L534" s="15"/>
    </row>
    <row r="535" spans="1:16" s="13" customFormat="1" hidden="1" x14ac:dyDescent="0.3">
      <c r="A535" s="12" t="s">
        <v>2596</v>
      </c>
      <c r="B535" s="13">
        <v>1</v>
      </c>
      <c r="C535" s="13" t="s">
        <v>2597</v>
      </c>
      <c r="E535" s="11" t="s">
        <v>2461</v>
      </c>
      <c r="F535" s="11" t="s">
        <v>2461</v>
      </c>
      <c r="G535" s="14"/>
      <c r="H535" s="12" t="s">
        <v>283</v>
      </c>
      <c r="I535" s="12" t="s">
        <v>2598</v>
      </c>
      <c r="J535" s="13">
        <v>17</v>
      </c>
      <c r="L535" s="15"/>
    </row>
    <row r="536" spans="1:16" x14ac:dyDescent="0.3">
      <c r="A536" s="22" t="s">
        <v>2599</v>
      </c>
      <c r="B536" s="5">
        <v>1</v>
      </c>
      <c r="C536" s="5" t="s">
        <v>2600</v>
      </c>
      <c r="E536" s="5" t="s">
        <v>2601</v>
      </c>
      <c r="F536" s="5" t="s">
        <v>2601</v>
      </c>
      <c r="H536" s="22" t="s">
        <v>2602</v>
      </c>
      <c r="I536" s="22" t="s">
        <v>2603</v>
      </c>
      <c r="J536" s="5">
        <v>37</v>
      </c>
      <c r="L536" s="23">
        <v>138.26269577746999</v>
      </c>
      <c r="N536" s="5" t="s">
        <v>24</v>
      </c>
    </row>
    <row r="537" spans="1:16" x14ac:dyDescent="0.3">
      <c r="A537" s="22" t="s">
        <v>2604</v>
      </c>
      <c r="B537" s="5">
        <v>1</v>
      </c>
      <c r="C537" s="5" t="s">
        <v>2605</v>
      </c>
      <c r="E537" s="5" t="s">
        <v>2606</v>
      </c>
      <c r="F537" s="5" t="s">
        <v>2606</v>
      </c>
      <c r="H537" s="22" t="s">
        <v>2607</v>
      </c>
      <c r="I537" s="22" t="s">
        <v>2608</v>
      </c>
      <c r="J537" s="5">
        <v>31</v>
      </c>
      <c r="L537" s="23">
        <v>319.126758410185</v>
      </c>
      <c r="N537" s="5" t="s">
        <v>24</v>
      </c>
      <c r="P537" s="5" t="s">
        <v>2609</v>
      </c>
    </row>
    <row r="538" spans="1:16" x14ac:dyDescent="0.3">
      <c r="A538" s="22" t="s">
        <v>2610</v>
      </c>
      <c r="B538" s="5">
        <v>1</v>
      </c>
      <c r="C538" s="5" t="s">
        <v>2611</v>
      </c>
      <c r="E538" s="5" t="s">
        <v>1129</v>
      </c>
      <c r="F538" s="5" t="s">
        <v>1129</v>
      </c>
      <c r="H538" s="22" t="s">
        <v>1130</v>
      </c>
      <c r="I538" s="22" t="s">
        <v>2612</v>
      </c>
      <c r="J538" s="5">
        <v>37</v>
      </c>
      <c r="L538" s="23">
        <v>358.86936170010802</v>
      </c>
      <c r="N538" s="5" t="s">
        <v>24</v>
      </c>
    </row>
    <row r="539" spans="1:16" x14ac:dyDescent="0.3">
      <c r="A539" s="22" t="s">
        <v>2613</v>
      </c>
      <c r="B539" s="5">
        <v>1</v>
      </c>
      <c r="C539" s="5" t="s">
        <v>2614</v>
      </c>
      <c r="E539" s="5" t="s">
        <v>2615</v>
      </c>
      <c r="F539" s="5" t="s">
        <v>2616</v>
      </c>
      <c r="H539" s="22" t="s">
        <v>2617</v>
      </c>
      <c r="I539" s="22" t="s">
        <v>2618</v>
      </c>
      <c r="J539" s="5">
        <v>31</v>
      </c>
      <c r="L539" s="23">
        <v>356.43085456140352</v>
      </c>
      <c r="N539" s="5" t="s">
        <v>24</v>
      </c>
      <c r="P539" s="5" t="s">
        <v>2619</v>
      </c>
    </row>
    <row r="540" spans="1:16" x14ac:dyDescent="0.3">
      <c r="A540" s="22" t="s">
        <v>2620</v>
      </c>
      <c r="B540" s="5">
        <v>1</v>
      </c>
      <c r="C540" s="5" t="s">
        <v>2621</v>
      </c>
      <c r="E540" s="5" t="s">
        <v>1344</v>
      </c>
      <c r="F540" s="5" t="s">
        <v>1344</v>
      </c>
      <c r="H540" s="22" t="s">
        <v>1345</v>
      </c>
      <c r="I540" s="22" t="s">
        <v>2622</v>
      </c>
      <c r="J540" s="5">
        <v>37</v>
      </c>
      <c r="L540" s="23">
        <v>58.1114368051282</v>
      </c>
      <c r="N540" s="5" t="s">
        <v>24</v>
      </c>
    </row>
    <row r="541" spans="1:16" x14ac:dyDescent="0.3">
      <c r="A541" s="22" t="s">
        <v>2623</v>
      </c>
      <c r="B541" s="5">
        <v>1</v>
      </c>
      <c r="C541" s="5" t="s">
        <v>2624</v>
      </c>
      <c r="E541" s="5" t="s">
        <v>621</v>
      </c>
      <c r="F541" s="5" t="s">
        <v>621</v>
      </c>
      <c r="H541" s="22" t="s">
        <v>952</v>
      </c>
      <c r="I541" s="22" t="s">
        <v>2625</v>
      </c>
      <c r="J541" s="5">
        <v>37</v>
      </c>
      <c r="L541" s="23">
        <v>255.25522005051599</v>
      </c>
      <c r="N541" s="5" t="s">
        <v>24</v>
      </c>
    </row>
    <row r="542" spans="1:16" x14ac:dyDescent="0.3">
      <c r="A542" s="22" t="s">
        <v>2626</v>
      </c>
      <c r="B542" s="5">
        <v>1</v>
      </c>
      <c r="C542" s="5" t="s">
        <v>2627</v>
      </c>
      <c r="E542" s="5" t="s">
        <v>2628</v>
      </c>
      <c r="F542" s="5" t="s">
        <v>2629</v>
      </c>
      <c r="H542" s="22" t="s">
        <v>2630</v>
      </c>
      <c r="I542" s="22" t="s">
        <v>2631</v>
      </c>
      <c r="J542" s="5">
        <v>31</v>
      </c>
      <c r="L542" s="23">
        <v>313.05698417539497</v>
      </c>
      <c r="N542" s="5" t="s">
        <v>24</v>
      </c>
    </row>
    <row r="543" spans="1:16" s="13" customFormat="1" hidden="1" x14ac:dyDescent="0.3">
      <c r="A543" s="12" t="s">
        <v>2632</v>
      </c>
      <c r="B543" s="13">
        <v>1</v>
      </c>
      <c r="C543" s="13" t="s">
        <v>2633</v>
      </c>
      <c r="E543" s="16" t="s">
        <v>2634</v>
      </c>
      <c r="F543" s="16"/>
      <c r="G543" s="14">
        <v>1</v>
      </c>
      <c r="H543" s="12" t="s">
        <v>294</v>
      </c>
      <c r="I543" s="12" t="s">
        <v>2635</v>
      </c>
      <c r="J543" s="13">
        <v>27</v>
      </c>
      <c r="L543" s="10"/>
    </row>
    <row r="544" spans="1:16" x14ac:dyDescent="0.3">
      <c r="A544" s="22" t="s">
        <v>2636</v>
      </c>
      <c r="B544" s="5">
        <v>1</v>
      </c>
      <c r="C544" s="5" t="s">
        <v>2637</v>
      </c>
      <c r="E544" s="5" t="s">
        <v>2638</v>
      </c>
      <c r="H544" s="22" t="s">
        <v>2639</v>
      </c>
      <c r="I544" s="22" t="s">
        <v>2636</v>
      </c>
      <c r="J544" s="5">
        <v>40</v>
      </c>
      <c r="L544" s="23">
        <v>159.627246962729</v>
      </c>
      <c r="N544" s="5" t="s">
        <v>18</v>
      </c>
      <c r="P544" s="5" t="s">
        <v>256</v>
      </c>
    </row>
    <row r="545" spans="1:16" customFormat="1" hidden="1" x14ac:dyDescent="0.3">
      <c r="A545" s="1" t="s">
        <v>2640</v>
      </c>
      <c r="B545">
        <v>1</v>
      </c>
      <c r="C545" t="s">
        <v>2641</v>
      </c>
      <c r="E545" t="s">
        <v>2642</v>
      </c>
      <c r="G545" s="7">
        <v>2</v>
      </c>
      <c r="H545" s="1" t="s">
        <v>2643</v>
      </c>
      <c r="I545" s="1" t="s">
        <v>2640</v>
      </c>
      <c r="J545">
        <v>37</v>
      </c>
      <c r="L545" s="10">
        <v>88.371626796906995</v>
      </c>
      <c r="N545" t="s">
        <v>24</v>
      </c>
    </row>
    <row r="546" spans="1:16" customFormat="1" hidden="1" x14ac:dyDescent="0.3">
      <c r="A546" s="1" t="s">
        <v>2644</v>
      </c>
      <c r="B546">
        <v>1</v>
      </c>
      <c r="C546" t="s">
        <v>2645</v>
      </c>
      <c r="E546" t="s">
        <v>2646</v>
      </c>
      <c r="G546" s="7">
        <v>3</v>
      </c>
      <c r="H546" s="1" t="s">
        <v>2647</v>
      </c>
      <c r="I546" s="1" t="s">
        <v>2644</v>
      </c>
      <c r="J546">
        <v>40</v>
      </c>
      <c r="L546" s="10">
        <v>318.95337996486302</v>
      </c>
      <c r="N546" t="s">
        <v>24</v>
      </c>
    </row>
    <row r="547" spans="1:16" customFormat="1" hidden="1" x14ac:dyDescent="0.3">
      <c r="A547" s="1" t="s">
        <v>2648</v>
      </c>
      <c r="B547">
        <v>1</v>
      </c>
      <c r="C547" t="s">
        <v>2649</v>
      </c>
      <c r="E547" t="s">
        <v>2650</v>
      </c>
      <c r="G547" s="7">
        <v>3</v>
      </c>
      <c r="H547" s="1" t="s">
        <v>2651</v>
      </c>
      <c r="I547" s="1" t="s">
        <v>2648</v>
      </c>
      <c r="J547">
        <v>40</v>
      </c>
      <c r="L547" s="10">
        <v>318.95337996486302</v>
      </c>
      <c r="N547" t="s">
        <v>24</v>
      </c>
    </row>
    <row r="548" spans="1:16" s="13" customFormat="1" hidden="1" x14ac:dyDescent="0.3">
      <c r="A548" s="12" t="s">
        <v>2652</v>
      </c>
      <c r="B548" s="13">
        <v>1</v>
      </c>
      <c r="C548" s="13" t="s">
        <v>2653</v>
      </c>
      <c r="E548" s="13" t="s">
        <v>2654</v>
      </c>
      <c r="G548" s="14">
        <v>3</v>
      </c>
      <c r="H548" s="12" t="s">
        <v>2655</v>
      </c>
      <c r="I548" s="12" t="s">
        <v>2652</v>
      </c>
      <c r="J548" s="13">
        <v>37</v>
      </c>
      <c r="L548" s="15"/>
    </row>
    <row r="549" spans="1:16" s="13" customFormat="1" hidden="1" x14ac:dyDescent="0.3">
      <c r="A549" s="12" t="s">
        <v>2656</v>
      </c>
      <c r="B549" s="13">
        <v>1</v>
      </c>
      <c r="C549" s="13" t="s">
        <v>2657</v>
      </c>
      <c r="E549" s="11" t="s">
        <v>2658</v>
      </c>
      <c r="F549" s="11" t="s">
        <v>46</v>
      </c>
      <c r="G549" s="14"/>
      <c r="H549" s="12" t="s">
        <v>2659</v>
      </c>
      <c r="I549" s="12" t="s">
        <v>2656</v>
      </c>
      <c r="J549" s="13">
        <v>37</v>
      </c>
      <c r="L549" s="15"/>
    </row>
    <row r="550" spans="1:16" x14ac:dyDescent="0.3">
      <c r="A550" s="22" t="s">
        <v>2660</v>
      </c>
      <c r="B550" s="5">
        <v>1</v>
      </c>
      <c r="C550" s="5" t="s">
        <v>2661</v>
      </c>
      <c r="E550" s="5" t="s">
        <v>2662</v>
      </c>
      <c r="F550" s="5" t="s">
        <v>2662</v>
      </c>
      <c r="H550" s="22" t="s">
        <v>2663</v>
      </c>
      <c r="I550" s="22" t="s">
        <v>2664</v>
      </c>
      <c r="J550" s="5">
        <v>31</v>
      </c>
      <c r="L550" s="23">
        <v>159.627246962729</v>
      </c>
      <c r="N550" s="5" t="s">
        <v>18</v>
      </c>
      <c r="P550" s="5" t="s">
        <v>256</v>
      </c>
    </row>
    <row r="551" spans="1:16" x14ac:dyDescent="0.3">
      <c r="A551" s="22" t="s">
        <v>2665</v>
      </c>
      <c r="B551" s="5">
        <v>1</v>
      </c>
      <c r="C551" s="5" t="s">
        <v>2666</v>
      </c>
      <c r="E551" s="5" t="s">
        <v>2667</v>
      </c>
      <c r="F551" s="5" t="s">
        <v>63</v>
      </c>
      <c r="H551" s="22" t="s">
        <v>2668</v>
      </c>
      <c r="I551" s="22" t="s">
        <v>2669</v>
      </c>
      <c r="J551" s="5">
        <v>31</v>
      </c>
      <c r="L551" s="23">
        <v>300.59780254662002</v>
      </c>
      <c r="N551" s="5" t="s">
        <v>24</v>
      </c>
      <c r="P551" s="5" t="s">
        <v>1421</v>
      </c>
    </row>
    <row r="552" spans="1:16" x14ac:dyDescent="0.3">
      <c r="A552" s="22" t="s">
        <v>2670</v>
      </c>
      <c r="B552" s="5">
        <v>1</v>
      </c>
      <c r="C552" s="5" t="s">
        <v>2671</v>
      </c>
      <c r="E552" s="5" t="s">
        <v>2549</v>
      </c>
      <c r="F552" s="5" t="s">
        <v>2549</v>
      </c>
      <c r="H552" s="22" t="s">
        <v>1919</v>
      </c>
      <c r="I552" s="22" t="s">
        <v>2672</v>
      </c>
      <c r="J552" s="5">
        <v>31</v>
      </c>
      <c r="L552" s="23">
        <v>400.04711893459199</v>
      </c>
      <c r="N552" s="5" t="s">
        <v>24</v>
      </c>
      <c r="P552" s="5" t="s">
        <v>380</v>
      </c>
    </row>
    <row r="553" spans="1:16" x14ac:dyDescent="0.3">
      <c r="A553" s="22" t="s">
        <v>2673</v>
      </c>
      <c r="B553" s="5">
        <v>1</v>
      </c>
      <c r="C553" s="5" t="s">
        <v>2674</v>
      </c>
      <c r="E553" s="5" t="s">
        <v>2675</v>
      </c>
      <c r="F553" s="5" t="s">
        <v>2549</v>
      </c>
      <c r="H553" s="22" t="s">
        <v>2008</v>
      </c>
      <c r="I553" s="22" t="s">
        <v>2676</v>
      </c>
      <c r="J553" s="5">
        <v>31</v>
      </c>
      <c r="L553" s="23">
        <v>400.04711893459199</v>
      </c>
      <c r="N553" s="5" t="s">
        <v>24</v>
      </c>
      <c r="P553" s="5" t="s">
        <v>380</v>
      </c>
    </row>
    <row r="554" spans="1:16" customFormat="1" hidden="1" x14ac:dyDescent="0.3">
      <c r="A554" s="1" t="s">
        <v>2677</v>
      </c>
      <c r="B554">
        <v>1</v>
      </c>
      <c r="C554" t="s">
        <v>2678</v>
      </c>
      <c r="E554" s="4" t="s">
        <v>2679</v>
      </c>
      <c r="F554" s="4" t="s">
        <v>57</v>
      </c>
      <c r="G554" s="7"/>
      <c r="H554" s="1" t="s">
        <v>2680</v>
      </c>
      <c r="I554" s="1" t="s">
        <v>2681</v>
      </c>
      <c r="J554">
        <v>31</v>
      </c>
      <c r="K554" s="3"/>
      <c r="L554" s="10">
        <f>'[1]Community Services'!$F$17</f>
        <v>88.371626796906995</v>
      </c>
    </row>
    <row r="557" spans="1:16" x14ac:dyDescent="0.3">
      <c r="I557" s="23"/>
    </row>
    <row r="619" spans="8:8" x14ac:dyDescent="0.3">
      <c r="H619" s="5" t="s">
        <v>1449</v>
      </c>
    </row>
  </sheetData>
  <autoFilter ref="A1:J554" xr:uid="{00000000-0001-0000-0000-000000000000}">
    <filterColumn colId="4">
      <filters>
        <filter val="[RFC] Locomotor/orthopaedic/trauma/rheumatology"/>
        <filter val="[RFC] Orthopaedic surgery"/>
        <filter val="[V]Other orthopaedic aftercare"/>
        <filter val="[V]Other specified orthopaedic aftercare"/>
        <filter val="Admission to orthopaedic department"/>
        <filter val="Admission to paediatric department"/>
        <filter val="Admission to Paediatric intensive care unit"/>
        <filter val="Admit paediatric emergency"/>
        <filter val="Community paediatric nurse"/>
        <filter val="Community paediatric service"/>
        <filter val="Community paediatrician"/>
        <filter val="Community paediatrics"/>
        <filter val="Consultant Paediatrician"/>
        <filter val="Foot X-ray orthopaedic/biomechanical examination"/>
        <filter val="Free-standing orthopaedics clinic"/>
        <filter val="Hospital-based outpatient orthopaedics clinic"/>
        <filter val="In house orthopaedic first appointment"/>
        <filter val="In-house orthopaedic follow-up appointment"/>
        <filter val="In-house orthopaedics"/>
        <filter val="Listed for Orthopaedic admission"/>
        <filter val="Listed for Paediatric admission"/>
        <filter val="Non-urgent orthopaedic admission"/>
        <filter val="Non-urgent paediatric admission"/>
        <filter val="Orthopaedic clinic"/>
        <filter val="Orthopaedic domiciliary visit requested"/>
        <filter val="Orthopaedic emergency hospital admission"/>
        <filter val="Orthopaedic exam. - general"/>
        <filter val="Orthopaedic exam. - NAD"/>
        <filter val="Orthopaedic exam.- general NOS"/>
        <filter val="Orthopaedic examination"/>
        <filter val="Orthopaedic Itinerant Clinic"/>
        <filter val="Orthopaedic operation planned"/>
        <filter val="Orthopaedic outreach clinic"/>
        <filter val="Orthopaedic procedure NOS"/>
        <filter val="Orthopaedic procedures"/>
        <filter val="Orthopaedic referral"/>
        <filter val="Orthopaedic self-referral"/>
        <filter val="Orthopaedic service"/>
        <filter val="Orthopaedic surgery"/>
        <filter val="Paediatric Accident and Emergency department"/>
        <filter val="Paediatric audiological medicine"/>
        <filter val="Paediatric audiologist"/>
        <filter val="Paediatric cardiac surgery"/>
        <filter val="Paediatric Cardiological Referral"/>
        <filter val="Paediatric cardiologist"/>
        <filter val="Paediatric cardiology"/>
        <filter val="Paediatric clinic"/>
        <filter val="Paediatric clinical haematology"/>
        <filter val="Paediatric clinical immunology and allergy"/>
        <filter val="Paediatric dentistry"/>
        <filter val="Paediatric dentistry referral"/>
        <filter val="Paediatric dermatology"/>
        <filter val="Paediatric dietitian"/>
        <filter val="Paediatric ear nose and throat"/>
        <filter val="Paediatric emergency hospital admission"/>
        <filter val="Paediatric endocrinology"/>
        <filter val="Paediatric gastroenterologist"/>
        <filter val="Paediatric gastroenterology"/>
        <filter val="Paediatric gastroenterology clinic"/>
        <filter val="Paediatric immunology"/>
        <filter val="Paediatric intensive care"/>
        <filter val="Paediatric medical oncology"/>
        <filter val="Paediatric medicine department"/>
        <filter val="Paediatric nephrologist"/>
        <filter val="Paediatric nephrology"/>
        <filter val="Paediatric neurology"/>
        <filter val="Paediatric neurology oncology"/>
        <filter val="Paediatric neurology referral"/>
        <filter val="Paediatric neurosurgery"/>
        <filter val="Paediatric nurse"/>
        <filter val="Paediatric oncology"/>
        <filter val="Paediatric ophthalmology"/>
        <filter val="Paediatric otolaryngology"/>
        <filter val="Paediatric pain management"/>
        <filter val="Paediatric respiratory medicine"/>
        <filter val="Paediatric rheumatologist"/>
        <filter val="Paediatric rheumatology"/>
        <filter val="Paediatric rheumatology clinic"/>
        <filter val="Paediatric self-referral"/>
        <filter val="Paediatric service"/>
        <filter val="Paediatric surgery"/>
        <filter val="Paediatric surgery referral"/>
        <filter val="Paediatric surgical referral"/>
        <filter val="Paediatric surveillance admin."/>
        <filter val="Paediatric surveillance checks"/>
        <filter val="Paediatric trauma and orthopaedics"/>
        <filter val="Paediatric urology"/>
        <filter val="Paediatrician"/>
        <filter val="Paediatrics"/>
        <filter val="Paediatrics referral"/>
        <filter val="Private referral to orthopaedic surgeon"/>
        <filter val="Private referral to paediatric surgeon"/>
        <filter val="Private referral to paediatrician"/>
        <filter val="Refer to hospital paediatrics casualty"/>
        <filter val="Refer to paediatric dietician"/>
        <filter val="Refer to paediatric dietitian"/>
        <filter val="Referral to community paediatric clinic"/>
        <filter val="Referral to community paediatric service"/>
        <filter val="Referral to community paediatrician"/>
        <filter val="Referral to orthopaedic physiotherapist practitioner"/>
        <filter val="Referral to orthopaedic service"/>
        <filter val="Referral to orthopaedic special interest general practitioner"/>
        <filter val="Referral to orthopaedic surgeon"/>
        <filter val="Referral to orthopaedic triage service"/>
        <filter val="Referral to paediatric allergy service"/>
        <filter val="Referral to paediatric audiologist"/>
        <filter val="Referral to paediatric cardiologist"/>
        <filter val="Referral to paediatric cardiology service"/>
        <filter val="Referral to paediatric dentistry service"/>
        <filter val="Referral to paediatric dermatology service"/>
        <filter val="Referral to paediatric diagnostic audiology service"/>
        <filter val="Referral to Paediatric dietitian"/>
        <filter val="Referral to paediatric ear, nose and throat service"/>
        <filter val="Referral to paediatric endocrinologist"/>
        <filter val="Referral to paediatric ENT (ear, nose and throat) service"/>
        <filter val="Referral to paediatric gastroenterologist"/>
        <filter val="Referral to paediatric neurologist"/>
        <filter val="Referral to paediatric neurology service"/>
        <filter val="Referral to paediatric nurse"/>
        <filter val="Referral to paediatric oncology service"/>
        <filter val="Referral to paediatric orthopaedic service"/>
        <filter val="Referral to paediatric service"/>
        <filter val="Referral to paediatric surgeon"/>
        <filter val="Referral to paediatric surgical service"/>
        <filter val="Referral to paediatric urologist"/>
        <filter val="Referral to paediatrician"/>
        <filter val="Referral to peripheral joint orthopaedic triage service"/>
        <filter val="Referral to spinal orthopaedic triage service"/>
        <filter val="Referred by orthopaedic triage service"/>
        <filter val="Referred to Community Paediatrics Service"/>
        <filter val="Review by community paediatrician"/>
        <filter val="Seen by community paediatric nurse"/>
        <filter val="Seen by community paediatrician"/>
        <filter val="Seen by orthopaedic service"/>
        <filter val="Seen by orthopaedic surgeon"/>
        <filter val="Seen by paediatric dentist"/>
        <filter val="Seen by paediatric dentistry service"/>
        <filter val="Seen by Paediatric intensive care service"/>
        <filter val="Seen by paediatric neurologist"/>
        <filter val="Seen by paediatric neurology service"/>
        <filter val="Seen by paediatric nurse"/>
        <filter val="Seen by paediatric oncologist"/>
        <filter val="Seen by paediatric oncology service"/>
        <filter val="Seen by paediatric service"/>
        <filter val="Seen by paediatric surgeon"/>
        <filter val="Seen by paediatric surgery service"/>
        <filter val="Seen by paediatric trainee doctor"/>
        <filter val="Seen by paediatrician"/>
        <filter val="Seen in child orthopaedic clinic"/>
        <filter val="Seen in community paediatric clinic"/>
        <filter val="Seen in orthopaedic accident and emergency department"/>
        <filter val="Seen in orthopaedic clinic"/>
        <filter val="Seen in paediatric accident and emergency department"/>
        <filter val="Seen in paediatric clinic"/>
        <filter val="Seen in paediatric endocrinology clinic"/>
        <filter val="Seen in paediatric otolaryngology clinic"/>
        <filter val="Seen in paediatric surgery clinic"/>
        <filter val="Trauma &amp; orthopaedics"/>
        <filter val="Trauma &amp; orthopaedics referral"/>
        <filter val="Trauma and orthopaedics"/>
        <filter val="Under care of community paediatrician"/>
        <filter val="Under care of paediatric dietitian"/>
        <filter val="Under care of Paediatric intensive care specialist"/>
        <filter val="Under care of paediatric specialist nurse"/>
        <filter val="Under care of paediatrician"/>
      </filters>
    </filterColumn>
    <sortState xmlns:xlrd2="http://schemas.microsoft.com/office/spreadsheetml/2017/richdata2" ref="A2:J554">
      <sortCondition descending="1" ref="B1:B554"/>
    </sortState>
  </autoFilter>
  <sortState xmlns:xlrd2="http://schemas.microsoft.com/office/spreadsheetml/2017/richdata2" ref="A2:J554">
    <sortCondition descending="1" ref="B2:B554"/>
  </sortState>
  <phoneticPr fontId="22" type="noConversion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863B9-4325-4235-A6B7-B09E1E025F92}">
  <dimension ref="A1:N211"/>
  <sheetViews>
    <sheetView tabSelected="1" workbookViewId="0">
      <selection activeCell="E15" sqref="E15"/>
    </sheetView>
  </sheetViews>
  <sheetFormatPr defaultRowHeight="14.4" x14ac:dyDescent="0.3"/>
  <cols>
    <col min="1" max="1" width="18.21875" bestFit="1" customWidth="1"/>
    <col min="2" max="2" width="12.33203125" bestFit="1" customWidth="1"/>
    <col min="3" max="3" width="16.77734375" bestFit="1" customWidth="1"/>
    <col min="4" max="4" width="17.88671875" bestFit="1" customWidth="1"/>
    <col min="5" max="5" width="53.5546875" bestFit="1" customWidth="1"/>
    <col min="6" max="6" width="46.33203125" bestFit="1" customWidth="1"/>
    <col min="7" max="7" width="4.77734375" bestFit="1" customWidth="1"/>
    <col min="8" max="8" width="19.109375" bestFit="1" customWidth="1"/>
    <col min="9" max="9" width="22.109375" bestFit="1" customWidth="1"/>
    <col min="10" max="10" width="19" bestFit="1" customWidth="1"/>
    <col min="11" max="11" width="12.77734375" bestFit="1" customWidth="1"/>
    <col min="12" max="12" width="11" bestFit="1" customWidth="1"/>
    <col min="13" max="13" width="20.109375" bestFit="1" customWidth="1"/>
    <col min="14" max="14" width="104.109375" bestFit="1" customWidth="1"/>
  </cols>
  <sheetData>
    <row r="1" spans="1:14" x14ac:dyDescent="0.3">
      <c r="A1" s="22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9" t="s">
        <v>6</v>
      </c>
      <c r="H1" s="22" t="s">
        <v>7</v>
      </c>
      <c r="I1" s="22" t="s">
        <v>8</v>
      </c>
      <c r="J1" s="5" t="s">
        <v>9</v>
      </c>
      <c r="K1" s="5" t="s">
        <v>2683</v>
      </c>
      <c r="L1" s="29" t="s">
        <v>2682</v>
      </c>
      <c r="M1" s="5" t="s">
        <v>11</v>
      </c>
      <c r="N1" s="5" t="s">
        <v>12</v>
      </c>
    </row>
    <row r="2" spans="1:14" x14ac:dyDescent="0.3">
      <c r="A2" s="22" t="s">
        <v>2291</v>
      </c>
      <c r="B2" s="5">
        <v>10</v>
      </c>
      <c r="C2" s="5" t="s">
        <v>2292</v>
      </c>
      <c r="D2" s="5"/>
      <c r="E2" s="5" t="s">
        <v>1455</v>
      </c>
      <c r="F2" s="5" t="s">
        <v>2293</v>
      </c>
      <c r="G2" s="9"/>
      <c r="H2" s="22" t="s">
        <v>1457</v>
      </c>
      <c r="I2" s="22" t="s">
        <v>2294</v>
      </c>
      <c r="J2" s="5">
        <v>32</v>
      </c>
      <c r="K2" s="5">
        <v>10</v>
      </c>
      <c r="L2" s="28">
        <v>159.627246962729</v>
      </c>
      <c r="M2" s="5" t="s">
        <v>18</v>
      </c>
      <c r="N2" s="5" t="s">
        <v>256</v>
      </c>
    </row>
    <row r="3" spans="1:14" x14ac:dyDescent="0.3">
      <c r="A3" s="22" t="s">
        <v>2204</v>
      </c>
      <c r="B3" s="5">
        <v>30</v>
      </c>
      <c r="C3" s="5" t="s">
        <v>2205</v>
      </c>
      <c r="D3" s="5"/>
      <c r="E3" s="5" t="s">
        <v>1621</v>
      </c>
      <c r="F3" s="5" t="s">
        <v>2206</v>
      </c>
      <c r="G3" s="9"/>
      <c r="H3" s="22" t="s">
        <v>1622</v>
      </c>
      <c r="I3" s="22" t="s">
        <v>2207</v>
      </c>
      <c r="J3" s="5">
        <v>32</v>
      </c>
      <c r="K3" s="5">
        <v>10</v>
      </c>
      <c r="L3" s="28">
        <v>159.627246962729</v>
      </c>
      <c r="M3" s="5" t="s">
        <v>24</v>
      </c>
      <c r="N3" s="5" t="s">
        <v>256</v>
      </c>
    </row>
    <row r="4" spans="1:14" x14ac:dyDescent="0.3">
      <c r="A4" s="22" t="s">
        <v>954</v>
      </c>
      <c r="B4" s="5">
        <v>6000</v>
      </c>
      <c r="C4" s="5" t="s">
        <v>955</v>
      </c>
      <c r="D4" s="5"/>
      <c r="E4" s="5" t="s">
        <v>956</v>
      </c>
      <c r="F4" s="5" t="s">
        <v>957</v>
      </c>
      <c r="G4" s="9"/>
      <c r="H4" s="22" t="s">
        <v>189</v>
      </c>
      <c r="I4" s="22" t="s">
        <v>958</v>
      </c>
      <c r="J4" s="5">
        <v>40</v>
      </c>
      <c r="K4" s="5">
        <v>30</v>
      </c>
      <c r="L4" s="28">
        <v>361.91447732075397</v>
      </c>
      <c r="M4" s="5" t="s">
        <v>24</v>
      </c>
      <c r="N4" s="5" t="s">
        <v>190</v>
      </c>
    </row>
    <row r="5" spans="1:14" x14ac:dyDescent="0.3">
      <c r="A5" s="22" t="s">
        <v>2028</v>
      </c>
      <c r="B5" s="5">
        <v>60</v>
      </c>
      <c r="C5" s="5" t="s">
        <v>2029</v>
      </c>
      <c r="D5" s="5"/>
      <c r="E5" s="5" t="s">
        <v>2030</v>
      </c>
      <c r="F5" s="5" t="s">
        <v>627</v>
      </c>
      <c r="G5" s="9"/>
      <c r="H5" s="22" t="s">
        <v>2031</v>
      </c>
      <c r="I5" s="22" t="s">
        <v>2032</v>
      </c>
      <c r="J5" s="5">
        <v>32</v>
      </c>
      <c r="K5" s="5">
        <v>9</v>
      </c>
      <c r="L5" s="28">
        <v>154.21375405594199</v>
      </c>
      <c r="M5" s="5" t="s">
        <v>24</v>
      </c>
      <c r="N5" s="5"/>
    </row>
    <row r="6" spans="1:14" x14ac:dyDescent="0.3">
      <c r="A6" s="22" t="s">
        <v>2485</v>
      </c>
      <c r="B6" s="5">
        <v>2</v>
      </c>
      <c r="C6" s="5" t="s">
        <v>2486</v>
      </c>
      <c r="D6" s="5"/>
      <c r="E6" s="5" t="s">
        <v>2487</v>
      </c>
      <c r="F6" s="5" t="s">
        <v>1344</v>
      </c>
      <c r="G6" s="9"/>
      <c r="H6" s="22" t="s">
        <v>2488</v>
      </c>
      <c r="I6" s="22" t="s">
        <v>2489</v>
      </c>
      <c r="J6" s="5">
        <v>31</v>
      </c>
      <c r="K6" s="5">
        <v>3</v>
      </c>
      <c r="L6" s="28">
        <v>58.1114368051282</v>
      </c>
      <c r="M6" s="5" t="s">
        <v>24</v>
      </c>
      <c r="N6" s="5"/>
    </row>
    <row r="7" spans="1:14" x14ac:dyDescent="0.3">
      <c r="A7" s="22" t="s">
        <v>1375</v>
      </c>
      <c r="B7" s="5">
        <v>1000</v>
      </c>
      <c r="C7" s="5" t="s">
        <v>1376</v>
      </c>
      <c r="D7" s="5"/>
      <c r="E7" s="5" t="s">
        <v>1377</v>
      </c>
      <c r="F7" s="5" t="s">
        <v>1378</v>
      </c>
      <c r="G7" s="9"/>
      <c r="H7" s="22" t="s">
        <v>1379</v>
      </c>
      <c r="I7" s="22" t="s">
        <v>1380</v>
      </c>
      <c r="J7" s="5">
        <v>31</v>
      </c>
      <c r="K7" s="5">
        <v>30</v>
      </c>
      <c r="L7" s="28">
        <v>361.91447732075397</v>
      </c>
      <c r="M7" s="5" t="s">
        <v>24</v>
      </c>
      <c r="N7" s="5" t="s">
        <v>190</v>
      </c>
    </row>
    <row r="8" spans="1:14" x14ac:dyDescent="0.3">
      <c r="A8" s="22" t="s">
        <v>1828</v>
      </c>
      <c r="B8" s="5">
        <v>200</v>
      </c>
      <c r="C8" s="5" t="s">
        <v>1829</v>
      </c>
      <c r="D8" s="5"/>
      <c r="E8" s="5" t="s">
        <v>1830</v>
      </c>
      <c r="F8" s="5" t="s">
        <v>1831</v>
      </c>
      <c r="G8" s="9"/>
      <c r="H8" s="22" t="s">
        <v>1832</v>
      </c>
      <c r="I8" s="22" t="s">
        <v>1833</v>
      </c>
      <c r="J8" s="5">
        <v>31</v>
      </c>
      <c r="K8" s="5">
        <v>10</v>
      </c>
      <c r="L8" s="28">
        <v>159.627246962729</v>
      </c>
      <c r="M8" s="5" t="s">
        <v>24</v>
      </c>
      <c r="N8" s="5" t="s">
        <v>256</v>
      </c>
    </row>
    <row r="9" spans="1:14" x14ac:dyDescent="0.3">
      <c r="A9" s="22" t="s">
        <v>1917</v>
      </c>
      <c r="B9" s="5">
        <v>100</v>
      </c>
      <c r="C9" s="5" t="s">
        <v>1918</v>
      </c>
      <c r="D9" s="5"/>
      <c r="E9" s="5" t="s">
        <v>223</v>
      </c>
      <c r="F9" s="5" t="s">
        <v>223</v>
      </c>
      <c r="G9" s="9"/>
      <c r="H9" s="22" t="s">
        <v>1919</v>
      </c>
      <c r="I9" s="22" t="s">
        <v>1920</v>
      </c>
      <c r="J9" s="5">
        <v>31</v>
      </c>
      <c r="K9" s="5">
        <v>31</v>
      </c>
      <c r="L9" s="28">
        <v>400.04711893459199</v>
      </c>
      <c r="M9" s="5" t="s">
        <v>24</v>
      </c>
      <c r="N9" s="5" t="s">
        <v>380</v>
      </c>
    </row>
    <row r="10" spans="1:14" x14ac:dyDescent="0.3">
      <c r="A10" s="22" t="s">
        <v>2670</v>
      </c>
      <c r="B10" s="5">
        <v>1</v>
      </c>
      <c r="C10" s="5" t="s">
        <v>2671</v>
      </c>
      <c r="D10" s="5"/>
      <c r="E10" s="5" t="s">
        <v>2549</v>
      </c>
      <c r="F10" s="5" t="s">
        <v>2549</v>
      </c>
      <c r="G10" s="9"/>
      <c r="H10" s="22" t="s">
        <v>1919</v>
      </c>
      <c r="I10" s="22" t="s">
        <v>2672</v>
      </c>
      <c r="J10" s="5">
        <v>31</v>
      </c>
      <c r="K10" s="5">
        <v>31</v>
      </c>
      <c r="L10" s="28">
        <v>400.04711893459199</v>
      </c>
      <c r="M10" s="5" t="s">
        <v>24</v>
      </c>
      <c r="N10" s="5" t="s">
        <v>380</v>
      </c>
    </row>
    <row r="11" spans="1:14" x14ac:dyDescent="0.3">
      <c r="A11" s="22" t="s">
        <v>2005</v>
      </c>
      <c r="B11" s="5">
        <v>70</v>
      </c>
      <c r="C11" s="5" t="s">
        <v>2006</v>
      </c>
      <c r="D11" s="5"/>
      <c r="E11" s="5" t="s">
        <v>2007</v>
      </c>
      <c r="F11" s="5" t="s">
        <v>377</v>
      </c>
      <c r="G11" s="9"/>
      <c r="H11" s="22" t="s">
        <v>2008</v>
      </c>
      <c r="I11" s="22" t="s">
        <v>2009</v>
      </c>
      <c r="J11" s="5">
        <v>31</v>
      </c>
      <c r="K11" s="5">
        <v>31</v>
      </c>
      <c r="L11" s="28">
        <v>400.04711893459199</v>
      </c>
      <c r="M11" s="5" t="s">
        <v>24</v>
      </c>
      <c r="N11" s="5" t="s">
        <v>380</v>
      </c>
    </row>
    <row r="12" spans="1:14" x14ac:dyDescent="0.3">
      <c r="A12" s="22" t="s">
        <v>2673</v>
      </c>
      <c r="B12" s="5">
        <v>1</v>
      </c>
      <c r="C12" s="5" t="s">
        <v>2674</v>
      </c>
      <c r="D12" s="5"/>
      <c r="E12" s="5" t="s">
        <v>2675</v>
      </c>
      <c r="F12" s="5" t="s">
        <v>2549</v>
      </c>
      <c r="G12" s="9"/>
      <c r="H12" s="22" t="s">
        <v>2008</v>
      </c>
      <c r="I12" s="22" t="s">
        <v>2676</v>
      </c>
      <c r="J12" s="5">
        <v>31</v>
      </c>
      <c r="K12" s="5">
        <v>31</v>
      </c>
      <c r="L12" s="28">
        <v>400.04711893459199</v>
      </c>
      <c r="M12" s="5" t="s">
        <v>24</v>
      </c>
      <c r="N12" s="5" t="s">
        <v>380</v>
      </c>
    </row>
    <row r="13" spans="1:14" x14ac:dyDescent="0.3">
      <c r="A13" s="22" t="s">
        <v>2665</v>
      </c>
      <c r="B13" s="5">
        <v>1</v>
      </c>
      <c r="C13" s="5" t="s">
        <v>2666</v>
      </c>
      <c r="D13" s="5"/>
      <c r="E13" s="5" t="s">
        <v>2667</v>
      </c>
      <c r="F13" s="5" t="s">
        <v>63</v>
      </c>
      <c r="G13" s="9"/>
      <c r="H13" s="22" t="s">
        <v>2668</v>
      </c>
      <c r="I13" s="22" t="s">
        <v>2669</v>
      </c>
      <c r="J13" s="5">
        <v>31</v>
      </c>
      <c r="K13" s="5">
        <v>23</v>
      </c>
      <c r="L13" s="28">
        <v>300.59780254662002</v>
      </c>
      <c r="M13" s="5" t="s">
        <v>24</v>
      </c>
      <c r="N13" s="5" t="s">
        <v>1421</v>
      </c>
    </row>
    <row r="14" spans="1:14" x14ac:dyDescent="0.3">
      <c r="A14" s="22" t="s">
        <v>1446</v>
      </c>
      <c r="B14" s="5">
        <v>700</v>
      </c>
      <c r="C14" s="5" t="s">
        <v>1447</v>
      </c>
      <c r="D14" s="5"/>
      <c r="E14" s="5" t="s">
        <v>1448</v>
      </c>
      <c r="F14" s="5" t="s">
        <v>1448</v>
      </c>
      <c r="G14" s="9" t="s">
        <v>1449</v>
      </c>
      <c r="H14" s="22" t="s">
        <v>1450</v>
      </c>
      <c r="I14" s="22" t="s">
        <v>1451</v>
      </c>
      <c r="J14" s="5">
        <v>31</v>
      </c>
      <c r="K14" s="5">
        <v>10</v>
      </c>
      <c r="L14" s="28">
        <v>159.627246962729</v>
      </c>
      <c r="M14" s="5" t="s">
        <v>24</v>
      </c>
      <c r="N14" s="5" t="s">
        <v>256</v>
      </c>
    </row>
    <row r="15" spans="1:14" x14ac:dyDescent="0.3">
      <c r="A15" s="22" t="s">
        <v>2660</v>
      </c>
      <c r="B15" s="5">
        <v>1</v>
      </c>
      <c r="C15" s="5" t="s">
        <v>2661</v>
      </c>
      <c r="D15" s="5"/>
      <c r="E15" s="5" t="s">
        <v>2662</v>
      </c>
      <c r="F15" s="5" t="s">
        <v>2662</v>
      </c>
      <c r="G15" s="9"/>
      <c r="H15" s="22" t="s">
        <v>2663</v>
      </c>
      <c r="I15" s="22" t="s">
        <v>2664</v>
      </c>
      <c r="J15" s="5">
        <v>31</v>
      </c>
      <c r="K15" s="5">
        <v>10</v>
      </c>
      <c r="L15" s="28">
        <v>159.627246962729</v>
      </c>
      <c r="M15" s="5" t="s">
        <v>18</v>
      </c>
      <c r="N15" s="5" t="s">
        <v>256</v>
      </c>
    </row>
    <row r="16" spans="1:14" x14ac:dyDescent="0.3">
      <c r="A16" s="22" t="s">
        <v>2278</v>
      </c>
      <c r="B16" s="5">
        <v>10</v>
      </c>
      <c r="C16" s="5" t="s">
        <v>2279</v>
      </c>
      <c r="D16" s="5"/>
      <c r="E16" s="5" t="s">
        <v>2280</v>
      </c>
      <c r="F16" s="5" t="s">
        <v>2280</v>
      </c>
      <c r="G16" s="9"/>
      <c r="H16" s="22" t="s">
        <v>2281</v>
      </c>
      <c r="I16" s="22" t="s">
        <v>2282</v>
      </c>
      <c r="J16" s="5">
        <v>31</v>
      </c>
      <c r="K16" s="5">
        <v>10</v>
      </c>
      <c r="L16" s="28">
        <v>159.627246962729</v>
      </c>
      <c r="M16" s="5" t="s">
        <v>18</v>
      </c>
      <c r="N16" s="5" t="s">
        <v>256</v>
      </c>
    </row>
    <row r="17" spans="1:14" x14ac:dyDescent="0.3">
      <c r="A17" s="22" t="s">
        <v>2377</v>
      </c>
      <c r="B17" s="5">
        <v>4</v>
      </c>
      <c r="C17" s="5" t="s">
        <v>2378</v>
      </c>
      <c r="D17" s="5"/>
      <c r="E17" s="5" t="s">
        <v>2379</v>
      </c>
      <c r="F17" s="5" t="s">
        <v>534</v>
      </c>
      <c r="G17" s="9"/>
      <c r="H17" s="22" t="s">
        <v>535</v>
      </c>
      <c r="I17" s="22" t="s">
        <v>2380</v>
      </c>
      <c r="J17" s="5">
        <v>40</v>
      </c>
      <c r="K17" s="5">
        <v>30</v>
      </c>
      <c r="L17" s="28">
        <v>361.91447732075397</v>
      </c>
      <c r="M17" s="5" t="s">
        <v>24</v>
      </c>
      <c r="N17" s="5" t="s">
        <v>190</v>
      </c>
    </row>
    <row r="18" spans="1:14" x14ac:dyDescent="0.3">
      <c r="A18" s="22" t="s">
        <v>2299</v>
      </c>
      <c r="B18" s="5">
        <v>9</v>
      </c>
      <c r="C18" s="5" t="s">
        <v>2300</v>
      </c>
      <c r="D18" s="5"/>
      <c r="E18" s="5" t="s">
        <v>2301</v>
      </c>
      <c r="F18" s="5" t="s">
        <v>2302</v>
      </c>
      <c r="G18" s="9"/>
      <c r="H18" s="22" t="s">
        <v>2303</v>
      </c>
      <c r="I18" s="22" t="s">
        <v>2304</v>
      </c>
      <c r="J18" s="5">
        <v>40</v>
      </c>
      <c r="K18" s="5">
        <v>13</v>
      </c>
      <c r="L18" s="28">
        <v>193.33</v>
      </c>
      <c r="M18" s="5" t="s">
        <v>1927</v>
      </c>
      <c r="N18" s="5" t="s">
        <v>1928</v>
      </c>
    </row>
    <row r="19" spans="1:14" x14ac:dyDescent="0.3">
      <c r="A19" s="22" t="s">
        <v>1559</v>
      </c>
      <c r="B19" s="5">
        <v>500</v>
      </c>
      <c r="C19" s="5" t="s">
        <v>1560</v>
      </c>
      <c r="D19" s="5"/>
      <c r="E19" s="5" t="s">
        <v>1561</v>
      </c>
      <c r="F19" s="5"/>
      <c r="G19" s="9">
        <v>1</v>
      </c>
      <c r="H19" s="22" t="s">
        <v>1562</v>
      </c>
      <c r="I19" s="22" t="s">
        <v>1563</v>
      </c>
      <c r="J19" s="5">
        <v>31</v>
      </c>
      <c r="K19" s="5">
        <v>10</v>
      </c>
      <c r="L19" s="28">
        <v>159.627246962729</v>
      </c>
      <c r="M19" s="5" t="s">
        <v>24</v>
      </c>
      <c r="N19" s="5" t="s">
        <v>256</v>
      </c>
    </row>
    <row r="20" spans="1:14" x14ac:dyDescent="0.3">
      <c r="A20" s="22" t="s">
        <v>1352</v>
      </c>
      <c r="B20" s="5">
        <v>1000</v>
      </c>
      <c r="C20" s="5" t="s">
        <v>1353</v>
      </c>
      <c r="D20" s="5"/>
      <c r="E20" s="5" t="s">
        <v>1354</v>
      </c>
      <c r="F20" s="5"/>
      <c r="G20" s="9"/>
      <c r="H20" s="22" t="s">
        <v>1355</v>
      </c>
      <c r="I20" s="22" t="s">
        <v>1356</v>
      </c>
      <c r="J20" s="5">
        <v>31</v>
      </c>
      <c r="K20" s="5">
        <v>10</v>
      </c>
      <c r="L20" s="28">
        <v>159.627246962729</v>
      </c>
      <c r="M20" s="5" t="s">
        <v>18</v>
      </c>
      <c r="N20" s="5" t="s">
        <v>256</v>
      </c>
    </row>
    <row r="21" spans="1:14" x14ac:dyDescent="0.3">
      <c r="A21" s="22" t="s">
        <v>1787</v>
      </c>
      <c r="B21" s="5">
        <v>200</v>
      </c>
      <c r="C21" s="5" t="s">
        <v>1788</v>
      </c>
      <c r="D21" s="5"/>
      <c r="E21" s="5" t="s">
        <v>63</v>
      </c>
      <c r="F21" s="5"/>
      <c r="G21" s="9"/>
      <c r="H21" s="22" t="s">
        <v>1789</v>
      </c>
      <c r="I21" s="22" t="s">
        <v>1790</v>
      </c>
      <c r="J21" s="5">
        <v>31</v>
      </c>
      <c r="K21" s="5">
        <v>23</v>
      </c>
      <c r="L21" s="28">
        <v>300.59780254662002</v>
      </c>
      <c r="M21" s="5" t="s">
        <v>24</v>
      </c>
      <c r="N21" s="5" t="s">
        <v>1421</v>
      </c>
    </row>
    <row r="22" spans="1:14" x14ac:dyDescent="0.3">
      <c r="A22" s="22" t="s">
        <v>2171</v>
      </c>
      <c r="B22" s="5">
        <v>30</v>
      </c>
      <c r="C22" s="5" t="s">
        <v>2172</v>
      </c>
      <c r="D22" s="5"/>
      <c r="E22" s="5" t="s">
        <v>2173</v>
      </c>
      <c r="F22" s="5" t="s">
        <v>1513</v>
      </c>
      <c r="G22" s="9"/>
      <c r="H22" s="22" t="s">
        <v>2174</v>
      </c>
      <c r="I22" s="22" t="s">
        <v>2175</v>
      </c>
      <c r="J22" s="5">
        <v>31</v>
      </c>
      <c r="K22" s="5">
        <v>4</v>
      </c>
      <c r="L22" s="28">
        <v>63</v>
      </c>
      <c r="M22" s="5" t="s">
        <v>575</v>
      </c>
      <c r="N22" s="5" t="s">
        <v>576</v>
      </c>
    </row>
    <row r="23" spans="1:14" x14ac:dyDescent="0.3">
      <c r="A23" s="22" t="s">
        <v>1996</v>
      </c>
      <c r="B23" s="5">
        <v>70</v>
      </c>
      <c r="C23" s="5" t="s">
        <v>1997</v>
      </c>
      <c r="D23" s="5"/>
      <c r="E23" s="5" t="s">
        <v>1998</v>
      </c>
      <c r="F23" s="5" t="s">
        <v>482</v>
      </c>
      <c r="G23" s="9"/>
      <c r="H23" s="22" t="s">
        <v>1999</v>
      </c>
      <c r="I23" s="22" t="s">
        <v>2000</v>
      </c>
      <c r="J23" s="5">
        <v>31</v>
      </c>
      <c r="K23" s="5">
        <v>15</v>
      </c>
      <c r="L23" s="28">
        <v>228.84267093359901</v>
      </c>
      <c r="M23" s="5" t="s">
        <v>24</v>
      </c>
      <c r="N23" s="5"/>
    </row>
    <row r="24" spans="1:14" x14ac:dyDescent="0.3">
      <c r="A24" s="22" t="s">
        <v>2134</v>
      </c>
      <c r="B24" s="5">
        <v>40</v>
      </c>
      <c r="C24" s="5" t="s">
        <v>2135</v>
      </c>
      <c r="D24" s="5"/>
      <c r="E24" s="5" t="s">
        <v>2136</v>
      </c>
      <c r="F24" s="5" t="s">
        <v>621</v>
      </c>
      <c r="G24" s="9"/>
      <c r="H24" s="22" t="s">
        <v>2137</v>
      </c>
      <c r="I24" s="22" t="s">
        <v>2138</v>
      </c>
      <c r="J24" s="5">
        <v>31</v>
      </c>
      <c r="K24" s="5">
        <v>18</v>
      </c>
      <c r="L24" s="28">
        <v>255.25522005051599</v>
      </c>
      <c r="M24" s="5" t="s">
        <v>24</v>
      </c>
      <c r="N24" s="5"/>
    </row>
    <row r="25" spans="1:14" x14ac:dyDescent="0.3">
      <c r="A25" s="22" t="s">
        <v>2176</v>
      </c>
      <c r="B25" s="5">
        <v>30</v>
      </c>
      <c r="C25" s="5" t="s">
        <v>2177</v>
      </c>
      <c r="D25" s="5"/>
      <c r="E25" s="5" t="s">
        <v>2178</v>
      </c>
      <c r="F25" s="5" t="s">
        <v>1129</v>
      </c>
      <c r="G25" s="9"/>
      <c r="H25" s="22" t="s">
        <v>2179</v>
      </c>
      <c r="I25" s="22" t="s">
        <v>2180</v>
      </c>
      <c r="J25" s="5">
        <v>31</v>
      </c>
      <c r="K25" s="5">
        <v>29</v>
      </c>
      <c r="L25" s="28">
        <v>358.86936170010802</v>
      </c>
      <c r="M25" s="5" t="s">
        <v>24</v>
      </c>
      <c r="N25" s="5"/>
    </row>
    <row r="26" spans="1:14" x14ac:dyDescent="0.3">
      <c r="A26" s="22" t="s">
        <v>2230</v>
      </c>
      <c r="B26" s="5">
        <v>20</v>
      </c>
      <c r="C26" s="5" t="s">
        <v>2231</v>
      </c>
      <c r="D26" s="5"/>
      <c r="E26" s="5" t="s">
        <v>2232</v>
      </c>
      <c r="F26" s="5"/>
      <c r="G26" s="9">
        <v>3</v>
      </c>
      <c r="H26" s="22" t="s">
        <v>2233</v>
      </c>
      <c r="I26" s="22" t="s">
        <v>2234</v>
      </c>
      <c r="J26" s="5">
        <v>31</v>
      </c>
      <c r="K26" s="5">
        <v>26</v>
      </c>
      <c r="L26" s="28">
        <v>318.95337996486302</v>
      </c>
      <c r="M26" s="5" t="s">
        <v>24</v>
      </c>
      <c r="N26" s="5"/>
    </row>
    <row r="27" spans="1:14" x14ac:dyDescent="0.3">
      <c r="A27" s="22" t="s">
        <v>1992</v>
      </c>
      <c r="B27" s="5">
        <v>70</v>
      </c>
      <c r="C27" s="5" t="s">
        <v>1993</v>
      </c>
      <c r="D27" s="5"/>
      <c r="E27" s="5" t="s">
        <v>511</v>
      </c>
      <c r="F27" s="5" t="s">
        <v>511</v>
      </c>
      <c r="G27" s="9"/>
      <c r="H27" s="22" t="s">
        <v>1994</v>
      </c>
      <c r="I27" s="22" t="s">
        <v>1995</v>
      </c>
      <c r="J27" s="5">
        <v>31</v>
      </c>
      <c r="K27" s="5">
        <v>6</v>
      </c>
      <c r="L27" s="28">
        <v>130.80356388691499</v>
      </c>
      <c r="M27" s="5" t="s">
        <v>24</v>
      </c>
      <c r="N27" s="5"/>
    </row>
    <row r="28" spans="1:14" x14ac:dyDescent="0.3">
      <c r="A28" s="22" t="s">
        <v>1896</v>
      </c>
      <c r="B28" s="5">
        <v>100</v>
      </c>
      <c r="C28" s="5" t="s">
        <v>1897</v>
      </c>
      <c r="D28" s="5"/>
      <c r="E28" s="5" t="s">
        <v>1898</v>
      </c>
      <c r="F28" s="5" t="s">
        <v>377</v>
      </c>
      <c r="G28" s="9"/>
      <c r="H28" s="22" t="s">
        <v>1899</v>
      </c>
      <c r="I28" s="22" t="s">
        <v>1900</v>
      </c>
      <c r="J28" s="5">
        <v>31</v>
      </c>
      <c r="K28" s="5">
        <v>31</v>
      </c>
      <c r="L28" s="28">
        <v>400.04711893459199</v>
      </c>
      <c r="M28" s="5" t="s">
        <v>24</v>
      </c>
      <c r="N28" s="5" t="s">
        <v>380</v>
      </c>
    </row>
    <row r="29" spans="1:14" x14ac:dyDescent="0.3">
      <c r="A29" s="22" t="s">
        <v>1500</v>
      </c>
      <c r="B29" s="5">
        <v>600</v>
      </c>
      <c r="C29" s="5" t="s">
        <v>1501</v>
      </c>
      <c r="D29" s="5"/>
      <c r="E29" s="5" t="s">
        <v>1502</v>
      </c>
      <c r="F29" s="5" t="s">
        <v>188</v>
      </c>
      <c r="G29" s="9"/>
      <c r="H29" s="22" t="s">
        <v>1503</v>
      </c>
      <c r="I29" s="22" t="s">
        <v>1504</v>
      </c>
      <c r="J29" s="5">
        <v>31</v>
      </c>
      <c r="K29" s="5">
        <v>30</v>
      </c>
      <c r="L29" s="28">
        <v>361.91447732075397</v>
      </c>
      <c r="M29" s="5" t="s">
        <v>24</v>
      </c>
      <c r="N29" s="5" t="s">
        <v>190</v>
      </c>
    </row>
    <row r="30" spans="1:14" x14ac:dyDescent="0.3">
      <c r="A30" s="22" t="s">
        <v>1688</v>
      </c>
      <c r="B30" s="5">
        <v>300</v>
      </c>
      <c r="C30" s="5" t="s">
        <v>1689</v>
      </c>
      <c r="D30" s="5"/>
      <c r="E30" s="5" t="s">
        <v>176</v>
      </c>
      <c r="F30" s="5" t="s">
        <v>34</v>
      </c>
      <c r="G30" s="9"/>
      <c r="H30" s="22" t="s">
        <v>1690</v>
      </c>
      <c r="I30" s="22" t="s">
        <v>173</v>
      </c>
      <c r="J30" s="5">
        <v>31</v>
      </c>
      <c r="K30" s="5">
        <v>31</v>
      </c>
      <c r="L30" s="28">
        <v>400.04711893459199</v>
      </c>
      <c r="M30" s="5" t="s">
        <v>24</v>
      </c>
      <c r="N30" s="5" t="s">
        <v>380</v>
      </c>
    </row>
    <row r="31" spans="1:14" x14ac:dyDescent="0.3">
      <c r="A31" s="22" t="s">
        <v>1496</v>
      </c>
      <c r="B31" s="5">
        <v>600</v>
      </c>
      <c r="C31" s="5" t="s">
        <v>1497</v>
      </c>
      <c r="D31" s="5"/>
      <c r="E31" s="5" t="s">
        <v>34</v>
      </c>
      <c r="F31" s="5" t="s">
        <v>377</v>
      </c>
      <c r="G31" s="9"/>
      <c r="H31" s="22" t="s">
        <v>1498</v>
      </c>
      <c r="I31" s="22" t="s">
        <v>1499</v>
      </c>
      <c r="J31" s="5">
        <v>31</v>
      </c>
      <c r="K31" s="5">
        <v>31</v>
      </c>
      <c r="L31" s="28">
        <v>400.04711893459199</v>
      </c>
      <c r="M31" s="5" t="s">
        <v>24</v>
      </c>
      <c r="N31" s="5" t="s">
        <v>380</v>
      </c>
    </row>
    <row r="32" spans="1:14" x14ac:dyDescent="0.3">
      <c r="A32" s="22" t="s">
        <v>2273</v>
      </c>
      <c r="B32" s="5">
        <v>10</v>
      </c>
      <c r="C32" s="5" t="s">
        <v>2274</v>
      </c>
      <c r="D32" s="5"/>
      <c r="E32" s="5" t="s">
        <v>2275</v>
      </c>
      <c r="F32" s="5"/>
      <c r="G32" s="9">
        <v>3</v>
      </c>
      <c r="H32" s="22" t="s">
        <v>2276</v>
      </c>
      <c r="I32" s="22" t="s">
        <v>2277</v>
      </c>
      <c r="J32" s="5">
        <v>31</v>
      </c>
      <c r="K32" s="5">
        <v>26</v>
      </c>
      <c r="L32" s="28">
        <v>318.95337996486302</v>
      </c>
      <c r="M32" s="5" t="s">
        <v>24</v>
      </c>
      <c r="N32" s="5"/>
    </row>
    <row r="33" spans="1:14" x14ac:dyDescent="0.3">
      <c r="A33" s="22" t="s">
        <v>2473</v>
      </c>
      <c r="B33" s="5">
        <v>2</v>
      </c>
      <c r="C33" s="5" t="s">
        <v>2474</v>
      </c>
      <c r="D33" s="5"/>
      <c r="E33" s="5" t="s">
        <v>956</v>
      </c>
      <c r="F33" s="5" t="s">
        <v>2475</v>
      </c>
      <c r="G33" s="9"/>
      <c r="H33" s="22" t="s">
        <v>189</v>
      </c>
      <c r="I33" s="22" t="s">
        <v>2476</v>
      </c>
      <c r="J33" s="5">
        <v>40</v>
      </c>
      <c r="K33" s="5">
        <v>30</v>
      </c>
      <c r="L33" s="28">
        <v>361.91447732075397</v>
      </c>
      <c r="M33" s="5" t="s">
        <v>24</v>
      </c>
      <c r="N33" s="5" t="s">
        <v>190</v>
      </c>
    </row>
    <row r="34" spans="1:14" x14ac:dyDescent="0.3">
      <c r="A34" s="22" t="s">
        <v>2374</v>
      </c>
      <c r="B34" s="5">
        <v>4</v>
      </c>
      <c r="C34" s="5" t="s">
        <v>2375</v>
      </c>
      <c r="D34" s="5"/>
      <c r="E34" s="5" t="s">
        <v>511</v>
      </c>
      <c r="F34" s="5" t="s">
        <v>511</v>
      </c>
      <c r="G34" s="9"/>
      <c r="H34" s="22" t="s">
        <v>1994</v>
      </c>
      <c r="I34" s="22" t="s">
        <v>2376</v>
      </c>
      <c r="J34" s="5">
        <v>31</v>
      </c>
      <c r="K34" s="5">
        <v>6</v>
      </c>
      <c r="L34" s="28">
        <v>130.80356388691499</v>
      </c>
      <c r="M34" s="5" t="s">
        <v>24</v>
      </c>
      <c r="N34" s="5"/>
    </row>
    <row r="35" spans="1:14" x14ac:dyDescent="0.3">
      <c r="A35" s="22" t="s">
        <v>2626</v>
      </c>
      <c r="B35" s="5">
        <v>1</v>
      </c>
      <c r="C35" s="5" t="s">
        <v>2627</v>
      </c>
      <c r="D35" s="5"/>
      <c r="E35" s="5" t="s">
        <v>2628</v>
      </c>
      <c r="F35" s="5" t="s">
        <v>2629</v>
      </c>
      <c r="G35" s="9"/>
      <c r="H35" s="22" t="s">
        <v>2630</v>
      </c>
      <c r="I35" s="22" t="s">
        <v>2631</v>
      </c>
      <c r="J35" s="5">
        <v>31</v>
      </c>
      <c r="K35" s="5">
        <v>25</v>
      </c>
      <c r="L35" s="28">
        <v>313.05698417539497</v>
      </c>
      <c r="M35" s="5" t="s">
        <v>24</v>
      </c>
      <c r="N35" s="5"/>
    </row>
    <row r="36" spans="1:14" x14ac:dyDescent="0.3">
      <c r="A36" s="22" t="s">
        <v>2410</v>
      </c>
      <c r="B36" s="5">
        <v>3</v>
      </c>
      <c r="C36" s="5" t="s">
        <v>2411</v>
      </c>
      <c r="D36" s="5"/>
      <c r="E36" s="5" t="s">
        <v>176</v>
      </c>
      <c r="F36" s="5" t="s">
        <v>176</v>
      </c>
      <c r="G36" s="9"/>
      <c r="H36" s="22" t="s">
        <v>1690</v>
      </c>
      <c r="I36" s="22" t="s">
        <v>2412</v>
      </c>
      <c r="J36" s="5">
        <v>31</v>
      </c>
      <c r="K36" s="5">
        <v>23</v>
      </c>
      <c r="L36" s="28">
        <v>300.59780254662002</v>
      </c>
      <c r="M36" s="5" t="s">
        <v>24</v>
      </c>
      <c r="N36" s="5" t="s">
        <v>1421</v>
      </c>
    </row>
    <row r="37" spans="1:14" x14ac:dyDescent="0.3">
      <c r="A37" s="22" t="s">
        <v>2422</v>
      </c>
      <c r="B37" s="5">
        <v>3</v>
      </c>
      <c r="C37" s="5" t="s">
        <v>2423</v>
      </c>
      <c r="D37" s="5"/>
      <c r="E37" s="5" t="s">
        <v>962</v>
      </c>
      <c r="F37" s="5" t="s">
        <v>962</v>
      </c>
      <c r="G37" s="9"/>
      <c r="H37" s="22" t="s">
        <v>963</v>
      </c>
      <c r="I37" s="22" t="s">
        <v>2424</v>
      </c>
      <c r="J37" s="5">
        <v>37</v>
      </c>
      <c r="K37" s="5">
        <v>19</v>
      </c>
      <c r="L37" s="28">
        <v>279.79656844793902</v>
      </c>
      <c r="M37" s="5" t="s">
        <v>24</v>
      </c>
      <c r="N37" s="5"/>
    </row>
    <row r="38" spans="1:14" x14ac:dyDescent="0.3">
      <c r="A38" s="22" t="s">
        <v>2314</v>
      </c>
      <c r="B38" s="5">
        <v>7</v>
      </c>
      <c r="C38" s="5" t="s">
        <v>2315</v>
      </c>
      <c r="D38" s="5"/>
      <c r="E38" s="5" t="s">
        <v>2316</v>
      </c>
      <c r="F38" s="5" t="s">
        <v>2316</v>
      </c>
      <c r="G38" s="9"/>
      <c r="H38" s="22" t="s">
        <v>2317</v>
      </c>
      <c r="I38" s="22" t="s">
        <v>2318</v>
      </c>
      <c r="J38" s="5">
        <v>31</v>
      </c>
      <c r="K38" s="5">
        <v>9</v>
      </c>
      <c r="L38" s="28">
        <v>154.21375405594199</v>
      </c>
      <c r="M38" s="5" t="s">
        <v>24</v>
      </c>
      <c r="N38" s="5"/>
    </row>
    <row r="39" spans="1:14" x14ac:dyDescent="0.3">
      <c r="A39" s="22" t="s">
        <v>2413</v>
      </c>
      <c r="B39" s="5">
        <v>3</v>
      </c>
      <c r="C39" s="5" t="s">
        <v>2414</v>
      </c>
      <c r="D39" s="5"/>
      <c r="E39" s="5" t="s">
        <v>1238</v>
      </c>
      <c r="F39" s="5" t="s">
        <v>1238</v>
      </c>
      <c r="G39" s="9"/>
      <c r="H39" s="22" t="s">
        <v>2415</v>
      </c>
      <c r="I39" s="22" t="s">
        <v>2416</v>
      </c>
      <c r="J39" s="5">
        <v>31</v>
      </c>
      <c r="K39" s="5">
        <v>27</v>
      </c>
      <c r="L39" s="28">
        <v>319.126758410185</v>
      </c>
      <c r="M39" s="5" t="s">
        <v>24</v>
      </c>
      <c r="N39" s="5"/>
    </row>
    <row r="40" spans="1:14" x14ac:dyDescent="0.3">
      <c r="A40" s="22" t="s">
        <v>2623</v>
      </c>
      <c r="B40" s="5">
        <v>1</v>
      </c>
      <c r="C40" s="5" t="s">
        <v>2624</v>
      </c>
      <c r="D40" s="5"/>
      <c r="E40" s="5" t="s">
        <v>621</v>
      </c>
      <c r="F40" s="5" t="s">
        <v>621</v>
      </c>
      <c r="G40" s="9"/>
      <c r="H40" s="22" t="s">
        <v>952</v>
      </c>
      <c r="I40" s="22" t="s">
        <v>2625</v>
      </c>
      <c r="J40" s="5">
        <v>37</v>
      </c>
      <c r="K40" s="5">
        <v>18</v>
      </c>
      <c r="L40" s="28">
        <v>255.25522005051599</v>
      </c>
      <c r="M40" s="5" t="s">
        <v>24</v>
      </c>
      <c r="N40" s="5"/>
    </row>
    <row r="41" spans="1:14" x14ac:dyDescent="0.3">
      <c r="A41" s="22" t="s">
        <v>2319</v>
      </c>
      <c r="B41" s="5">
        <v>7</v>
      </c>
      <c r="C41" s="5" t="s">
        <v>2320</v>
      </c>
      <c r="D41" s="5"/>
      <c r="E41" s="5" t="s">
        <v>2321</v>
      </c>
      <c r="F41" s="5" t="s">
        <v>2321</v>
      </c>
      <c r="G41" s="9"/>
      <c r="H41" s="22" t="s">
        <v>2322</v>
      </c>
      <c r="I41" s="22" t="s">
        <v>2323</v>
      </c>
      <c r="J41" s="5">
        <v>31</v>
      </c>
      <c r="K41" s="5">
        <v>24</v>
      </c>
      <c r="L41" s="28">
        <v>311.94676156716901</v>
      </c>
      <c r="M41" s="5" t="s">
        <v>24</v>
      </c>
      <c r="N41" s="5"/>
    </row>
    <row r="42" spans="1:14" x14ac:dyDescent="0.3">
      <c r="A42" s="22" t="s">
        <v>2620</v>
      </c>
      <c r="B42" s="5">
        <v>1</v>
      </c>
      <c r="C42" s="5" t="s">
        <v>2621</v>
      </c>
      <c r="D42" s="5"/>
      <c r="E42" s="5" t="s">
        <v>1344</v>
      </c>
      <c r="F42" s="5" t="s">
        <v>1344</v>
      </c>
      <c r="G42" s="9"/>
      <c r="H42" s="22" t="s">
        <v>1345</v>
      </c>
      <c r="I42" s="22" t="s">
        <v>2622</v>
      </c>
      <c r="J42" s="5">
        <v>37</v>
      </c>
      <c r="K42" s="5">
        <v>3</v>
      </c>
      <c r="L42" s="28">
        <v>58.1114368051282</v>
      </c>
      <c r="M42" s="5" t="s">
        <v>24</v>
      </c>
      <c r="N42" s="5"/>
    </row>
    <row r="43" spans="1:14" x14ac:dyDescent="0.3">
      <c r="A43" s="22" t="s">
        <v>2610</v>
      </c>
      <c r="B43" s="5">
        <v>1</v>
      </c>
      <c r="C43" s="5" t="s">
        <v>2611</v>
      </c>
      <c r="D43" s="5"/>
      <c r="E43" s="5" t="s">
        <v>1129</v>
      </c>
      <c r="F43" s="5" t="s">
        <v>1129</v>
      </c>
      <c r="G43" s="9"/>
      <c r="H43" s="22" t="s">
        <v>1130</v>
      </c>
      <c r="I43" s="22" t="s">
        <v>2612</v>
      </c>
      <c r="J43" s="5">
        <v>37</v>
      </c>
      <c r="K43" s="5">
        <v>29</v>
      </c>
      <c r="L43" s="28">
        <v>358.86936170010802</v>
      </c>
      <c r="M43" s="5" t="s">
        <v>24</v>
      </c>
      <c r="N43" s="5"/>
    </row>
    <row r="44" spans="1:14" x14ac:dyDescent="0.3">
      <c r="A44" s="22" t="s">
        <v>2470</v>
      </c>
      <c r="B44" s="5">
        <v>2</v>
      </c>
      <c r="C44" s="5" t="s">
        <v>2471</v>
      </c>
      <c r="D44" s="5"/>
      <c r="E44" s="5" t="s">
        <v>809</v>
      </c>
      <c r="F44" s="5" t="s">
        <v>809</v>
      </c>
      <c r="G44" s="9"/>
      <c r="H44" s="22" t="s">
        <v>1134</v>
      </c>
      <c r="I44" s="22" t="s">
        <v>2472</v>
      </c>
      <c r="J44" s="5">
        <v>37</v>
      </c>
      <c r="K44" s="5">
        <v>21</v>
      </c>
      <c r="L44" s="28">
        <v>296.82877555704698</v>
      </c>
      <c r="M44" s="5" t="s">
        <v>24</v>
      </c>
      <c r="N44" s="5"/>
    </row>
    <row r="45" spans="1:14" x14ac:dyDescent="0.3">
      <c r="A45" s="22" t="s">
        <v>2604</v>
      </c>
      <c r="B45" s="5">
        <v>1</v>
      </c>
      <c r="C45" s="5" t="s">
        <v>2605</v>
      </c>
      <c r="D45" s="5"/>
      <c r="E45" s="5" t="s">
        <v>2606</v>
      </c>
      <c r="F45" s="5" t="s">
        <v>2606</v>
      </c>
      <c r="G45" s="9"/>
      <c r="H45" s="22" t="s">
        <v>2607</v>
      </c>
      <c r="I45" s="22" t="s">
        <v>2608</v>
      </c>
      <c r="J45" s="5">
        <v>31</v>
      </c>
      <c r="K45" s="5">
        <v>27</v>
      </c>
      <c r="L45" s="28">
        <v>319.126758410185</v>
      </c>
      <c r="M45" s="5" t="s">
        <v>24</v>
      </c>
      <c r="N45" s="5" t="s">
        <v>2609</v>
      </c>
    </row>
    <row r="46" spans="1:14" x14ac:dyDescent="0.3">
      <c r="A46" s="22" t="s">
        <v>2599</v>
      </c>
      <c r="B46" s="5">
        <v>1</v>
      </c>
      <c r="C46" s="5" t="s">
        <v>2600</v>
      </c>
      <c r="D46" s="5"/>
      <c r="E46" s="5" t="s">
        <v>2601</v>
      </c>
      <c r="F46" s="5" t="s">
        <v>2601</v>
      </c>
      <c r="G46" s="9"/>
      <c r="H46" s="22" t="s">
        <v>2602</v>
      </c>
      <c r="I46" s="22" t="s">
        <v>2603</v>
      </c>
      <c r="J46" s="5">
        <v>37</v>
      </c>
      <c r="K46" s="5">
        <v>7</v>
      </c>
      <c r="L46" s="28">
        <v>138.26269577746999</v>
      </c>
      <c r="M46" s="5" t="s">
        <v>24</v>
      </c>
      <c r="N46" s="5"/>
    </row>
    <row r="47" spans="1:14" x14ac:dyDescent="0.3">
      <c r="A47" s="22" t="s">
        <v>2613</v>
      </c>
      <c r="B47" s="5">
        <v>1</v>
      </c>
      <c r="C47" s="5" t="s">
        <v>2614</v>
      </c>
      <c r="D47" s="5"/>
      <c r="E47" s="5" t="s">
        <v>2615</v>
      </c>
      <c r="F47" s="5" t="s">
        <v>2616</v>
      </c>
      <c r="G47" s="9"/>
      <c r="H47" s="22" t="s">
        <v>2617</v>
      </c>
      <c r="I47" s="22" t="s">
        <v>2618</v>
      </c>
      <c r="J47" s="5">
        <v>31</v>
      </c>
      <c r="K47" s="5">
        <v>28</v>
      </c>
      <c r="L47" s="28">
        <v>356.43085456140352</v>
      </c>
      <c r="M47" s="5" t="s">
        <v>24</v>
      </c>
      <c r="N47" s="5" t="s">
        <v>2619</v>
      </c>
    </row>
    <row r="48" spans="1:14" x14ac:dyDescent="0.3">
      <c r="A48" s="22" t="s">
        <v>2417</v>
      </c>
      <c r="B48" s="5">
        <v>3</v>
      </c>
      <c r="C48" s="5" t="s">
        <v>2418</v>
      </c>
      <c r="D48" s="5"/>
      <c r="E48" s="5" t="s">
        <v>2419</v>
      </c>
      <c r="F48" s="5" t="s">
        <v>621</v>
      </c>
      <c r="G48" s="9"/>
      <c r="H48" s="22" t="s">
        <v>2420</v>
      </c>
      <c r="I48" s="22" t="s">
        <v>2421</v>
      </c>
      <c r="J48" s="5">
        <v>31</v>
      </c>
      <c r="K48" s="5">
        <v>18</v>
      </c>
      <c r="L48" s="28">
        <v>255.25522005051599</v>
      </c>
      <c r="M48" s="5" t="s">
        <v>24</v>
      </c>
      <c r="N48" s="5"/>
    </row>
    <row r="49" spans="1:14" x14ac:dyDescent="0.3">
      <c r="A49" s="22" t="s">
        <v>2467</v>
      </c>
      <c r="B49" s="5">
        <v>2</v>
      </c>
      <c r="C49" s="5" t="s">
        <v>2468</v>
      </c>
      <c r="D49" s="5"/>
      <c r="E49" s="5" t="s">
        <v>2275</v>
      </c>
      <c r="F49" s="5" t="s">
        <v>2275</v>
      </c>
      <c r="G49" s="9"/>
      <c r="H49" s="22" t="s">
        <v>2276</v>
      </c>
      <c r="I49" s="22" t="s">
        <v>2469</v>
      </c>
      <c r="J49" s="5">
        <v>31</v>
      </c>
      <c r="K49" s="5">
        <v>26</v>
      </c>
      <c r="L49" s="28">
        <v>318.95337996486302</v>
      </c>
      <c r="M49" s="5" t="s">
        <v>24</v>
      </c>
      <c r="N49" s="5"/>
    </row>
    <row r="50" spans="1:14" x14ac:dyDescent="0.3">
      <c r="A50" s="22" t="s">
        <v>263</v>
      </c>
      <c r="B50" s="5">
        <v>100000</v>
      </c>
      <c r="C50" s="5" t="s">
        <v>264</v>
      </c>
      <c r="D50" s="5"/>
      <c r="E50" s="5" t="s">
        <v>265</v>
      </c>
      <c r="F50" s="5"/>
      <c r="G50" s="9">
        <v>1</v>
      </c>
      <c r="H50" s="22" t="s">
        <v>29</v>
      </c>
      <c r="I50" s="22" t="s">
        <v>266</v>
      </c>
      <c r="J50" s="5">
        <v>40</v>
      </c>
      <c r="K50" s="5">
        <v>10</v>
      </c>
      <c r="L50" s="28">
        <v>159.627246962729</v>
      </c>
      <c r="M50" s="5" t="s">
        <v>24</v>
      </c>
      <c r="N50" s="5" t="s">
        <v>256</v>
      </c>
    </row>
    <row r="51" spans="1:14" x14ac:dyDescent="0.3">
      <c r="A51" s="22" t="s">
        <v>1020</v>
      </c>
      <c r="B51" s="5">
        <v>4000</v>
      </c>
      <c r="C51" s="5" t="s">
        <v>1021</v>
      </c>
      <c r="D51" s="5"/>
      <c r="E51" s="5" t="s">
        <v>1022</v>
      </c>
      <c r="F51" s="5" t="s">
        <v>1023</v>
      </c>
      <c r="G51" s="9"/>
      <c r="H51" s="22" t="s">
        <v>288</v>
      </c>
      <c r="I51" s="22" t="s">
        <v>1024</v>
      </c>
      <c r="J51" s="5">
        <v>40</v>
      </c>
      <c r="K51" s="5">
        <v>17</v>
      </c>
      <c r="L51" s="28">
        <v>241.154753857321</v>
      </c>
      <c r="M51" s="5" t="s">
        <v>24</v>
      </c>
      <c r="N51" s="5" t="s">
        <v>1025</v>
      </c>
    </row>
    <row r="52" spans="1:14" x14ac:dyDescent="0.3">
      <c r="A52" s="22" t="s">
        <v>2264</v>
      </c>
      <c r="B52" s="5">
        <v>10</v>
      </c>
      <c r="C52" s="5" t="s">
        <v>2265</v>
      </c>
      <c r="D52" s="5"/>
      <c r="E52" s="5" t="s">
        <v>2266</v>
      </c>
      <c r="F52" s="5" t="s">
        <v>665</v>
      </c>
      <c r="G52" s="9"/>
      <c r="H52" s="22" t="s">
        <v>666</v>
      </c>
      <c r="I52" s="22" t="s">
        <v>2267</v>
      </c>
      <c r="J52" s="5">
        <v>40</v>
      </c>
      <c r="K52" s="5">
        <v>30</v>
      </c>
      <c r="L52" s="28">
        <v>361.91447732075397</v>
      </c>
      <c r="M52" s="5" t="s">
        <v>24</v>
      </c>
      <c r="N52" s="5" t="s">
        <v>190</v>
      </c>
    </row>
    <row r="53" spans="1:14" x14ac:dyDescent="0.3">
      <c r="A53" s="22" t="s">
        <v>1310</v>
      </c>
      <c r="B53" s="5">
        <v>1000</v>
      </c>
      <c r="C53" s="5" t="s">
        <v>1311</v>
      </c>
      <c r="D53" s="5"/>
      <c r="E53" s="5" t="s">
        <v>1312</v>
      </c>
      <c r="F53" s="5" t="s">
        <v>615</v>
      </c>
      <c r="G53" s="9"/>
      <c r="H53" s="22" t="s">
        <v>1313</v>
      </c>
      <c r="I53" s="22" t="s">
        <v>1314</v>
      </c>
      <c r="J53" s="5">
        <v>40</v>
      </c>
      <c r="K53" s="5">
        <v>32</v>
      </c>
      <c r="L53" s="28">
        <v>460.50996661963899</v>
      </c>
      <c r="M53" s="5" t="s">
        <v>24</v>
      </c>
      <c r="N53" s="5"/>
    </row>
    <row r="54" spans="1:14" x14ac:dyDescent="0.3">
      <c r="A54" s="22" t="s">
        <v>2023</v>
      </c>
      <c r="B54" s="5">
        <v>60</v>
      </c>
      <c r="C54" s="5" t="s">
        <v>2024</v>
      </c>
      <c r="D54" s="5"/>
      <c r="E54" s="5" t="s">
        <v>2025</v>
      </c>
      <c r="F54" s="5" t="s">
        <v>1716</v>
      </c>
      <c r="G54" s="9"/>
      <c r="H54" s="22" t="s">
        <v>2026</v>
      </c>
      <c r="I54" s="22" t="s">
        <v>2027</v>
      </c>
      <c r="J54" s="5">
        <v>40</v>
      </c>
      <c r="K54" s="5">
        <v>27</v>
      </c>
      <c r="L54" s="28">
        <v>319.126758410185</v>
      </c>
      <c r="M54" s="5" t="s">
        <v>24</v>
      </c>
      <c r="N54" s="5"/>
    </row>
    <row r="55" spans="1:14" x14ac:dyDescent="0.3">
      <c r="A55" s="22" t="s">
        <v>1598</v>
      </c>
      <c r="B55" s="5">
        <v>400</v>
      </c>
      <c r="C55" s="5" t="s">
        <v>1599</v>
      </c>
      <c r="D55" s="5"/>
      <c r="E55" s="5" t="s">
        <v>1600</v>
      </c>
      <c r="F55" s="5" t="s">
        <v>1139</v>
      </c>
      <c r="G55" s="9"/>
      <c r="H55" s="22" t="s">
        <v>1601</v>
      </c>
      <c r="I55" s="22" t="s">
        <v>1602</v>
      </c>
      <c r="J55" s="5">
        <v>31</v>
      </c>
      <c r="K55" s="5">
        <v>25</v>
      </c>
      <c r="L55" s="28">
        <v>313.05698417539497</v>
      </c>
      <c r="M55" s="5" t="s">
        <v>24</v>
      </c>
      <c r="N55" s="5"/>
    </row>
    <row r="56" spans="1:14" x14ac:dyDescent="0.3">
      <c r="A56" s="22" t="s">
        <v>1478</v>
      </c>
      <c r="B56" s="5">
        <v>600</v>
      </c>
      <c r="C56" s="5" t="s">
        <v>1479</v>
      </c>
      <c r="D56" s="5"/>
      <c r="E56" s="5" t="s">
        <v>1480</v>
      </c>
      <c r="F56" s="5" t="s">
        <v>1139</v>
      </c>
      <c r="G56" s="9"/>
      <c r="H56" s="22" t="s">
        <v>1481</v>
      </c>
      <c r="I56" s="22" t="s">
        <v>1482</v>
      </c>
      <c r="J56" s="5">
        <v>31</v>
      </c>
      <c r="K56" s="5">
        <v>25</v>
      </c>
      <c r="L56" s="28">
        <v>313.05698417539497</v>
      </c>
      <c r="M56" s="5" t="s">
        <v>24</v>
      </c>
      <c r="N56" s="5"/>
    </row>
    <row r="57" spans="1:14" x14ac:dyDescent="0.3">
      <c r="A57" s="22" t="s">
        <v>2546</v>
      </c>
      <c r="B57" s="5">
        <v>1</v>
      </c>
      <c r="C57" s="5" t="s">
        <v>2547</v>
      </c>
      <c r="D57" s="5"/>
      <c r="E57" s="5" t="s">
        <v>2548</v>
      </c>
      <c r="F57" s="5" t="s">
        <v>2549</v>
      </c>
      <c r="G57" s="9"/>
      <c r="H57" s="22" t="s">
        <v>224</v>
      </c>
      <c r="I57" s="22" t="s">
        <v>2550</v>
      </c>
      <c r="J57" s="5">
        <v>40</v>
      </c>
      <c r="K57" s="5">
        <v>31</v>
      </c>
      <c r="L57" s="28">
        <v>400.04711893459199</v>
      </c>
      <c r="M57" s="5" t="s">
        <v>24</v>
      </c>
      <c r="N57" s="5" t="s">
        <v>380</v>
      </c>
    </row>
    <row r="58" spans="1:14" x14ac:dyDescent="0.3">
      <c r="A58" s="22" t="s">
        <v>2221</v>
      </c>
      <c r="B58" s="5">
        <v>20</v>
      </c>
      <c r="C58" s="5" t="s">
        <v>2222</v>
      </c>
      <c r="D58" s="5"/>
      <c r="E58" s="5" t="s">
        <v>2223</v>
      </c>
      <c r="F58" s="5" t="s">
        <v>1513</v>
      </c>
      <c r="G58" s="9"/>
      <c r="H58" s="22" t="s">
        <v>2224</v>
      </c>
      <c r="I58" s="22" t="s">
        <v>2225</v>
      </c>
      <c r="J58" s="5">
        <v>31</v>
      </c>
      <c r="K58" s="5">
        <v>4</v>
      </c>
      <c r="L58" s="28">
        <v>63</v>
      </c>
      <c r="M58" s="5" t="s">
        <v>575</v>
      </c>
      <c r="N58" s="5" t="s">
        <v>576</v>
      </c>
    </row>
    <row r="59" spans="1:14" x14ac:dyDescent="0.3">
      <c r="A59" s="22" t="s">
        <v>1761</v>
      </c>
      <c r="B59" s="5">
        <v>200</v>
      </c>
      <c r="C59" s="5" t="s">
        <v>1762</v>
      </c>
      <c r="D59" s="5"/>
      <c r="E59" s="5" t="s">
        <v>1763</v>
      </c>
      <c r="F59" s="5" t="s">
        <v>1023</v>
      </c>
      <c r="G59" s="9"/>
      <c r="H59" s="22" t="s">
        <v>1764</v>
      </c>
      <c r="I59" s="22" t="s">
        <v>1765</v>
      </c>
      <c r="J59" s="5">
        <v>31</v>
      </c>
      <c r="K59" s="5">
        <v>17</v>
      </c>
      <c r="L59" s="28">
        <v>241.154753857321</v>
      </c>
      <c r="M59" s="5" t="s">
        <v>24</v>
      </c>
      <c r="N59" s="5" t="s">
        <v>1025</v>
      </c>
    </row>
    <row r="60" spans="1:14" x14ac:dyDescent="0.3">
      <c r="A60" s="22" t="s">
        <v>2542</v>
      </c>
      <c r="B60" s="5">
        <v>1</v>
      </c>
      <c r="C60" s="5" t="s">
        <v>2543</v>
      </c>
      <c r="D60" s="5"/>
      <c r="E60" s="5" t="s">
        <v>2544</v>
      </c>
      <c r="F60" s="5" t="s">
        <v>482</v>
      </c>
      <c r="G60" s="9"/>
      <c r="H60" s="22" t="s">
        <v>483</v>
      </c>
      <c r="I60" s="22" t="s">
        <v>2545</v>
      </c>
      <c r="J60" s="5">
        <v>40</v>
      </c>
      <c r="K60" s="5">
        <v>15</v>
      </c>
      <c r="L60" s="28">
        <v>228.84267093359901</v>
      </c>
      <c r="M60" s="5" t="s">
        <v>24</v>
      </c>
      <c r="N60" s="5"/>
    </row>
    <row r="61" spans="1:14" x14ac:dyDescent="0.3">
      <c r="A61" s="22" t="s">
        <v>2366</v>
      </c>
      <c r="B61" s="5">
        <v>4</v>
      </c>
      <c r="C61" s="5" t="s">
        <v>2367</v>
      </c>
      <c r="D61" s="5"/>
      <c r="E61" s="5" t="s">
        <v>2368</v>
      </c>
      <c r="F61" s="5" t="s">
        <v>511</v>
      </c>
      <c r="G61" s="9"/>
      <c r="H61" s="22" t="s">
        <v>512</v>
      </c>
      <c r="I61" s="22" t="s">
        <v>2369</v>
      </c>
      <c r="J61" s="5">
        <v>40</v>
      </c>
      <c r="K61" s="5">
        <v>6</v>
      </c>
      <c r="L61" s="28">
        <v>130.80356388691499</v>
      </c>
      <c r="M61" s="5" t="s">
        <v>24</v>
      </c>
      <c r="N61" s="5"/>
    </row>
    <row r="62" spans="1:14" x14ac:dyDescent="0.3">
      <c r="A62" s="22" t="s">
        <v>2405</v>
      </c>
      <c r="B62" s="5">
        <v>3</v>
      </c>
      <c r="C62" s="5" t="s">
        <v>2406</v>
      </c>
      <c r="D62" s="5"/>
      <c r="E62" s="5" t="s">
        <v>2407</v>
      </c>
      <c r="F62" s="5" t="s">
        <v>2408</v>
      </c>
      <c r="G62" s="9"/>
      <c r="H62" s="22" t="s">
        <v>512</v>
      </c>
      <c r="I62" s="22" t="s">
        <v>2409</v>
      </c>
      <c r="J62" s="5">
        <v>40</v>
      </c>
      <c r="K62" s="5">
        <v>6</v>
      </c>
      <c r="L62" s="28">
        <v>130.80356388691499</v>
      </c>
      <c r="M62" s="5" t="s">
        <v>24</v>
      </c>
      <c r="N62" s="5"/>
    </row>
    <row r="63" spans="1:14" x14ac:dyDescent="0.3">
      <c r="A63" s="22" t="s">
        <v>2362</v>
      </c>
      <c r="B63" s="5">
        <v>4</v>
      </c>
      <c r="C63" s="5" t="s">
        <v>2363</v>
      </c>
      <c r="D63" s="5"/>
      <c r="E63" s="5" t="s">
        <v>2364</v>
      </c>
      <c r="F63" s="5" t="s">
        <v>511</v>
      </c>
      <c r="G63" s="9"/>
      <c r="H63" s="22" t="s">
        <v>512</v>
      </c>
      <c r="I63" s="22" t="s">
        <v>2365</v>
      </c>
      <c r="J63" s="5">
        <v>40</v>
      </c>
      <c r="K63" s="5">
        <v>6</v>
      </c>
      <c r="L63" s="28">
        <v>130.80356388691499</v>
      </c>
      <c r="M63" s="5" t="s">
        <v>24</v>
      </c>
      <c r="N63" s="5"/>
    </row>
    <row r="64" spans="1:14" x14ac:dyDescent="0.3">
      <c r="A64" s="22" t="s">
        <v>1202</v>
      </c>
      <c r="B64" s="5">
        <v>2000</v>
      </c>
      <c r="C64" s="5" t="s">
        <v>1203</v>
      </c>
      <c r="D64" s="5"/>
      <c r="E64" s="5" t="s">
        <v>1204</v>
      </c>
      <c r="F64" s="5" t="s">
        <v>482</v>
      </c>
      <c r="G64" s="9"/>
      <c r="H64" s="22" t="s">
        <v>1205</v>
      </c>
      <c r="I64" s="22" t="s">
        <v>1206</v>
      </c>
      <c r="J64" s="5">
        <v>40</v>
      </c>
      <c r="K64" s="5">
        <v>15</v>
      </c>
      <c r="L64" s="28">
        <v>228.84267093359901</v>
      </c>
      <c r="M64" s="5" t="s">
        <v>24</v>
      </c>
      <c r="N64" s="5"/>
    </row>
    <row r="65" spans="1:14" x14ac:dyDescent="0.3">
      <c r="A65" s="22" t="s">
        <v>2538</v>
      </c>
      <c r="B65" s="5">
        <v>1</v>
      </c>
      <c r="C65" s="5" t="s">
        <v>2539</v>
      </c>
      <c r="D65" s="5"/>
      <c r="E65" s="5" t="s">
        <v>2540</v>
      </c>
      <c r="F65" s="5" t="s">
        <v>621</v>
      </c>
      <c r="G65" s="9"/>
      <c r="H65" s="22" t="s">
        <v>622</v>
      </c>
      <c r="I65" s="22" t="s">
        <v>2541</v>
      </c>
      <c r="J65" s="5">
        <v>40</v>
      </c>
      <c r="K65" s="5">
        <v>18</v>
      </c>
      <c r="L65" s="28">
        <v>255.25522005051599</v>
      </c>
      <c r="M65" s="5" t="s">
        <v>24</v>
      </c>
      <c r="N65" s="5"/>
    </row>
    <row r="66" spans="1:14" x14ac:dyDescent="0.3">
      <c r="A66" s="22" t="s">
        <v>1755</v>
      </c>
      <c r="B66" s="5">
        <v>200</v>
      </c>
      <c r="C66" s="5" t="s">
        <v>1756</v>
      </c>
      <c r="D66" s="5"/>
      <c r="E66" s="5" t="s">
        <v>1757</v>
      </c>
      <c r="F66" s="5" t="s">
        <v>1758</v>
      </c>
      <c r="G66" s="9"/>
      <c r="H66" s="22" t="s">
        <v>1759</v>
      </c>
      <c r="I66" s="22" t="s">
        <v>1760</v>
      </c>
      <c r="J66" s="5">
        <v>31</v>
      </c>
      <c r="K66" s="5">
        <v>8</v>
      </c>
      <c r="L66" s="28">
        <v>151.35302243933799</v>
      </c>
      <c r="M66" s="5" t="s">
        <v>24</v>
      </c>
      <c r="N66" s="5"/>
    </row>
    <row r="67" spans="1:14" x14ac:dyDescent="0.3">
      <c r="A67" s="22" t="s">
        <v>2054</v>
      </c>
      <c r="B67" s="5">
        <v>50</v>
      </c>
      <c r="C67" s="5" t="s">
        <v>2055</v>
      </c>
      <c r="D67" s="5"/>
      <c r="E67" s="5" t="s">
        <v>2056</v>
      </c>
      <c r="F67" s="5" t="s">
        <v>34</v>
      </c>
      <c r="G67" s="9"/>
      <c r="H67" s="22" t="s">
        <v>35</v>
      </c>
      <c r="I67" s="22" t="s">
        <v>2057</v>
      </c>
      <c r="J67" s="5">
        <v>37</v>
      </c>
      <c r="K67" s="5">
        <v>31</v>
      </c>
      <c r="L67" s="28">
        <v>400.04711893459199</v>
      </c>
      <c r="M67" s="5" t="s">
        <v>24</v>
      </c>
      <c r="N67" s="5" t="s">
        <v>380</v>
      </c>
    </row>
    <row r="68" spans="1:14" x14ac:dyDescent="0.3">
      <c r="A68" s="22" t="s">
        <v>2208</v>
      </c>
      <c r="B68" s="5">
        <v>20</v>
      </c>
      <c r="C68" s="5" t="s">
        <v>2209</v>
      </c>
      <c r="D68" s="5"/>
      <c r="E68" s="5" t="s">
        <v>2210</v>
      </c>
      <c r="F68" s="5" t="s">
        <v>63</v>
      </c>
      <c r="G68" s="9"/>
      <c r="H68" s="22" t="s">
        <v>200</v>
      </c>
      <c r="I68" s="22" t="s">
        <v>2211</v>
      </c>
      <c r="J68" s="5">
        <v>37</v>
      </c>
      <c r="K68" s="5">
        <v>23</v>
      </c>
      <c r="L68" s="28">
        <v>300.59780254662002</v>
      </c>
      <c r="M68" s="5" t="s">
        <v>24</v>
      </c>
      <c r="N68" s="5" t="s">
        <v>1421</v>
      </c>
    </row>
    <row r="69" spans="1:14" x14ac:dyDescent="0.3">
      <c r="A69" s="22" t="s">
        <v>2338</v>
      </c>
      <c r="B69" s="5">
        <v>5</v>
      </c>
      <c r="C69" s="5" t="s">
        <v>2339</v>
      </c>
      <c r="D69" s="5"/>
      <c r="E69" s="5" t="s">
        <v>2340</v>
      </c>
      <c r="F69" s="5" t="s">
        <v>223</v>
      </c>
      <c r="G69" s="9"/>
      <c r="H69" s="22" t="s">
        <v>417</v>
      </c>
      <c r="I69" s="22" t="s">
        <v>2341</v>
      </c>
      <c r="J69" s="5">
        <v>37</v>
      </c>
      <c r="K69" s="5">
        <v>31</v>
      </c>
      <c r="L69" s="28">
        <v>400.04711893459199</v>
      </c>
      <c r="M69" s="5" t="s">
        <v>24</v>
      </c>
      <c r="N69" s="5" t="s">
        <v>380</v>
      </c>
    </row>
    <row r="70" spans="1:14" x14ac:dyDescent="0.3">
      <c r="A70" s="22" t="s">
        <v>2212</v>
      </c>
      <c r="B70" s="5">
        <v>20</v>
      </c>
      <c r="C70" s="5" t="s">
        <v>2213</v>
      </c>
      <c r="D70" s="5"/>
      <c r="E70" s="5" t="s">
        <v>2214</v>
      </c>
      <c r="F70" s="5" t="s">
        <v>2215</v>
      </c>
      <c r="G70" s="9"/>
      <c r="H70" s="22" t="s">
        <v>798</v>
      </c>
      <c r="I70" s="22" t="s">
        <v>2216</v>
      </c>
      <c r="J70" s="5">
        <v>37</v>
      </c>
      <c r="K70" s="5">
        <v>32</v>
      </c>
      <c r="L70" s="28">
        <v>460.50996661963899</v>
      </c>
      <c r="M70" s="5" t="s">
        <v>24</v>
      </c>
      <c r="N70" s="5" t="s">
        <v>615</v>
      </c>
    </row>
    <row r="71" spans="1:14" x14ac:dyDescent="0.3">
      <c r="A71" s="22" t="s">
        <v>1713</v>
      </c>
      <c r="B71" s="5">
        <v>200</v>
      </c>
      <c r="C71" s="5" t="s">
        <v>1714</v>
      </c>
      <c r="D71" s="5"/>
      <c r="E71" s="5" t="s">
        <v>1715</v>
      </c>
      <c r="F71" s="5" t="s">
        <v>1716</v>
      </c>
      <c r="G71" s="9"/>
      <c r="H71" s="22" t="s">
        <v>1717</v>
      </c>
      <c r="I71" s="22" t="s">
        <v>1718</v>
      </c>
      <c r="J71" s="5">
        <v>31</v>
      </c>
      <c r="K71" s="5">
        <v>27</v>
      </c>
      <c r="L71" s="28">
        <v>319.126758410185</v>
      </c>
      <c r="M71" s="5" t="s">
        <v>24</v>
      </c>
      <c r="N71" s="5"/>
    </row>
    <row r="72" spans="1:14" x14ac:dyDescent="0.3">
      <c r="A72" s="22" t="s">
        <v>2512</v>
      </c>
      <c r="B72" s="5">
        <v>1</v>
      </c>
      <c r="C72" s="5" t="s">
        <v>2513</v>
      </c>
      <c r="D72" s="5"/>
      <c r="E72" s="5" t="s">
        <v>2514</v>
      </c>
      <c r="F72" s="5" t="s">
        <v>2515</v>
      </c>
      <c r="G72" s="9"/>
      <c r="H72" s="22" t="s">
        <v>1717</v>
      </c>
      <c r="I72" s="22" t="s">
        <v>2516</v>
      </c>
      <c r="J72" s="5">
        <v>31</v>
      </c>
      <c r="K72" s="5">
        <v>27</v>
      </c>
      <c r="L72" s="28">
        <v>319.126758410185</v>
      </c>
      <c r="M72" s="5" t="s">
        <v>24</v>
      </c>
      <c r="N72" s="5"/>
    </row>
    <row r="73" spans="1:14" x14ac:dyDescent="0.3">
      <c r="A73" s="22" t="s">
        <v>1634</v>
      </c>
      <c r="B73" s="5">
        <v>300</v>
      </c>
      <c r="C73" s="5" t="s">
        <v>1635</v>
      </c>
      <c r="D73" s="5"/>
      <c r="E73" s="5" t="s">
        <v>1636</v>
      </c>
      <c r="F73" s="5" t="s">
        <v>962</v>
      </c>
      <c r="G73" s="9"/>
      <c r="H73" s="22" t="s">
        <v>1637</v>
      </c>
      <c r="I73" s="22" t="s">
        <v>1638</v>
      </c>
      <c r="J73" s="5">
        <v>31</v>
      </c>
      <c r="K73" s="5">
        <v>19</v>
      </c>
      <c r="L73" s="28">
        <v>279.79656844793902</v>
      </c>
      <c r="M73" s="5" t="s">
        <v>24</v>
      </c>
      <c r="N73" s="5"/>
    </row>
    <row r="74" spans="1:14" x14ac:dyDescent="0.3">
      <c r="A74" s="22" t="s">
        <v>2148</v>
      </c>
      <c r="B74" s="5">
        <v>30</v>
      </c>
      <c r="C74" s="5" t="s">
        <v>2149</v>
      </c>
      <c r="D74" s="5"/>
      <c r="E74" s="5" t="s">
        <v>2150</v>
      </c>
      <c r="F74" s="5" t="s">
        <v>962</v>
      </c>
      <c r="G74" s="9"/>
      <c r="H74" s="22" t="s">
        <v>1637</v>
      </c>
      <c r="I74" s="22" t="s">
        <v>2151</v>
      </c>
      <c r="J74" s="5">
        <v>31</v>
      </c>
      <c r="K74" s="5">
        <v>19</v>
      </c>
      <c r="L74" s="28">
        <v>279.79656844793902</v>
      </c>
      <c r="M74" s="5" t="s">
        <v>24</v>
      </c>
      <c r="N74" s="5"/>
    </row>
    <row r="75" spans="1:14" x14ac:dyDescent="0.3">
      <c r="A75" s="22" t="s">
        <v>468</v>
      </c>
      <c r="B75" s="5">
        <v>30000</v>
      </c>
      <c r="C75" s="5" t="s">
        <v>469</v>
      </c>
      <c r="D75" s="5"/>
      <c r="E75" s="5" t="s">
        <v>470</v>
      </c>
      <c r="F75" s="5" t="s">
        <v>261</v>
      </c>
      <c r="G75" s="9"/>
      <c r="H75" s="22" t="s">
        <v>471</v>
      </c>
      <c r="I75" s="22" t="s">
        <v>472</v>
      </c>
      <c r="J75" s="5">
        <v>37</v>
      </c>
      <c r="K75" s="5">
        <v>10</v>
      </c>
      <c r="L75" s="28">
        <v>159.627246962729</v>
      </c>
      <c r="M75" s="5" t="s">
        <v>24</v>
      </c>
      <c r="N75" s="5" t="s">
        <v>256</v>
      </c>
    </row>
    <row r="76" spans="1:14" x14ac:dyDescent="0.3">
      <c r="A76" s="22" t="s">
        <v>1520</v>
      </c>
      <c r="B76" s="5">
        <v>500</v>
      </c>
      <c r="C76" s="5" t="s">
        <v>1521</v>
      </c>
      <c r="D76" s="5"/>
      <c r="E76" s="5" t="s">
        <v>1522</v>
      </c>
      <c r="F76" s="5" t="s">
        <v>1023</v>
      </c>
      <c r="G76" s="9"/>
      <c r="H76" s="22" t="s">
        <v>1523</v>
      </c>
      <c r="I76" s="22" t="s">
        <v>1524</v>
      </c>
      <c r="J76" s="5">
        <v>31</v>
      </c>
      <c r="K76" s="5">
        <v>17</v>
      </c>
      <c r="L76" s="28">
        <v>241.154753857321</v>
      </c>
      <c r="M76" s="5" t="s">
        <v>24</v>
      </c>
      <c r="N76" s="5" t="s">
        <v>1025</v>
      </c>
    </row>
    <row r="77" spans="1:14" x14ac:dyDescent="0.3">
      <c r="A77" s="22" t="s">
        <v>2504</v>
      </c>
      <c r="B77" s="5">
        <v>1</v>
      </c>
      <c r="C77" s="5" t="s">
        <v>2505</v>
      </c>
      <c r="D77" s="5"/>
      <c r="E77" s="5" t="s">
        <v>2506</v>
      </c>
      <c r="F77" s="5" t="s">
        <v>1023</v>
      </c>
      <c r="G77" s="9"/>
      <c r="H77" s="22" t="s">
        <v>1523</v>
      </c>
      <c r="I77" s="22" t="s">
        <v>2507</v>
      </c>
      <c r="J77" s="5">
        <v>31</v>
      </c>
      <c r="K77" s="5">
        <v>17</v>
      </c>
      <c r="L77" s="28">
        <v>241.154753857321</v>
      </c>
      <c r="M77" s="5" t="s">
        <v>24</v>
      </c>
      <c r="N77" s="5" t="s">
        <v>1025</v>
      </c>
    </row>
    <row r="78" spans="1:14" x14ac:dyDescent="0.3">
      <c r="A78" s="22" t="s">
        <v>1719</v>
      </c>
      <c r="B78" s="5">
        <v>200</v>
      </c>
      <c r="C78" s="5" t="s">
        <v>1720</v>
      </c>
      <c r="D78" s="5"/>
      <c r="E78" s="5" t="s">
        <v>1721</v>
      </c>
      <c r="F78" s="5" t="s">
        <v>1513</v>
      </c>
      <c r="G78" s="9"/>
      <c r="H78" s="22" t="s">
        <v>1722</v>
      </c>
      <c r="I78" s="22" t="s">
        <v>1723</v>
      </c>
      <c r="J78" s="5">
        <v>31</v>
      </c>
      <c r="K78" s="5">
        <v>4</v>
      </c>
      <c r="L78" s="28">
        <v>63</v>
      </c>
      <c r="M78" s="5" t="s">
        <v>575</v>
      </c>
      <c r="N78" s="5" t="s">
        <v>576</v>
      </c>
    </row>
    <row r="79" spans="1:14" x14ac:dyDescent="0.3">
      <c r="A79" s="22" t="s">
        <v>2517</v>
      </c>
      <c r="B79" s="5">
        <v>1</v>
      </c>
      <c r="C79" s="5" t="s">
        <v>2518</v>
      </c>
      <c r="D79" s="5"/>
      <c r="E79" s="5" t="s">
        <v>2519</v>
      </c>
      <c r="F79" s="5" t="s">
        <v>1344</v>
      </c>
      <c r="G79" s="9"/>
      <c r="H79" s="22" t="s">
        <v>2520</v>
      </c>
      <c r="I79" s="22" t="s">
        <v>2521</v>
      </c>
      <c r="J79" s="5">
        <v>31</v>
      </c>
      <c r="K79" s="5">
        <v>3</v>
      </c>
      <c r="L79" s="28">
        <v>58.1114368051282</v>
      </c>
      <c r="M79" s="5" t="s">
        <v>24</v>
      </c>
      <c r="N79" s="5"/>
    </row>
    <row r="80" spans="1:14" x14ac:dyDescent="0.3">
      <c r="A80" s="22" t="s">
        <v>1280</v>
      </c>
      <c r="B80" s="5">
        <v>1000</v>
      </c>
      <c r="C80" s="5" t="s">
        <v>1281</v>
      </c>
      <c r="D80" s="5"/>
      <c r="E80" s="5" t="s">
        <v>1282</v>
      </c>
      <c r="F80" s="5" t="s">
        <v>377</v>
      </c>
      <c r="G80" s="9"/>
      <c r="H80" s="22" t="s">
        <v>1283</v>
      </c>
      <c r="I80" s="22" t="s">
        <v>1284</v>
      </c>
      <c r="J80" s="5">
        <v>31</v>
      </c>
      <c r="K80" s="5">
        <v>31</v>
      </c>
      <c r="L80" s="28">
        <v>400.04711893459199</v>
      </c>
      <c r="M80" s="5" t="s">
        <v>24</v>
      </c>
      <c r="N80" s="5" t="s">
        <v>380</v>
      </c>
    </row>
    <row r="81" spans="1:14" x14ac:dyDescent="0.3">
      <c r="A81" s="22" t="s">
        <v>2508</v>
      </c>
      <c r="B81" s="5">
        <v>1</v>
      </c>
      <c r="C81" s="5" t="s">
        <v>2509</v>
      </c>
      <c r="D81" s="5"/>
      <c r="E81" s="5" t="s">
        <v>2510</v>
      </c>
      <c r="F81" s="5" t="s">
        <v>34</v>
      </c>
      <c r="G81" s="9"/>
      <c r="H81" s="22" t="s">
        <v>1283</v>
      </c>
      <c r="I81" s="22" t="s">
        <v>2511</v>
      </c>
      <c r="J81" s="5">
        <v>31</v>
      </c>
      <c r="K81" s="5">
        <v>31</v>
      </c>
      <c r="L81" s="28">
        <v>400.04711893459199</v>
      </c>
      <c r="M81" s="5" t="s">
        <v>24</v>
      </c>
      <c r="N81" s="5" t="s">
        <v>380</v>
      </c>
    </row>
    <row r="82" spans="1:14" x14ac:dyDescent="0.3">
      <c r="A82" s="22" t="s">
        <v>1958</v>
      </c>
      <c r="B82" s="5">
        <v>80</v>
      </c>
      <c r="C82" s="5" t="s">
        <v>1959</v>
      </c>
      <c r="D82" s="5"/>
      <c r="E82" s="5" t="s">
        <v>1960</v>
      </c>
      <c r="F82" s="5" t="s">
        <v>615</v>
      </c>
      <c r="G82" s="9"/>
      <c r="H82" s="22" t="s">
        <v>1961</v>
      </c>
      <c r="I82" s="22" t="s">
        <v>1962</v>
      </c>
      <c r="J82" s="5">
        <v>31</v>
      </c>
      <c r="K82" s="5">
        <v>32</v>
      </c>
      <c r="L82" s="28">
        <v>460.50996661963899</v>
      </c>
      <c r="M82" s="5" t="s">
        <v>24</v>
      </c>
      <c r="N82" s="5"/>
    </row>
    <row r="83" spans="1:14" x14ac:dyDescent="0.3">
      <c r="A83" s="22" t="s">
        <v>2443</v>
      </c>
      <c r="B83" s="5">
        <v>2</v>
      </c>
      <c r="C83" s="5" t="s">
        <v>2444</v>
      </c>
      <c r="D83" s="5"/>
      <c r="E83" s="5" t="s">
        <v>2445</v>
      </c>
      <c r="F83" s="5" t="s">
        <v>2446</v>
      </c>
      <c r="G83" s="9"/>
      <c r="H83" s="22" t="s">
        <v>1961</v>
      </c>
      <c r="I83" s="22" t="s">
        <v>2447</v>
      </c>
      <c r="J83" s="5">
        <v>31</v>
      </c>
      <c r="K83" s="5">
        <v>32</v>
      </c>
      <c r="L83" s="28">
        <v>460.50996661963899</v>
      </c>
      <c r="M83" s="5" t="s">
        <v>24</v>
      </c>
      <c r="N83" s="5"/>
    </row>
    <row r="84" spans="1:14" x14ac:dyDescent="0.3">
      <c r="A84" s="22" t="s">
        <v>1840</v>
      </c>
      <c r="B84" s="5">
        <v>100</v>
      </c>
      <c r="C84" s="5" t="s">
        <v>1841</v>
      </c>
      <c r="D84" s="5"/>
      <c r="E84" s="5" t="s">
        <v>1842</v>
      </c>
      <c r="F84" s="5" t="s">
        <v>1716</v>
      </c>
      <c r="G84" s="9"/>
      <c r="H84" s="22" t="s">
        <v>1843</v>
      </c>
      <c r="I84" s="22" t="s">
        <v>1844</v>
      </c>
      <c r="J84" s="5">
        <v>31</v>
      </c>
      <c r="K84" s="5">
        <v>27</v>
      </c>
      <c r="L84" s="28">
        <v>319.126758410185</v>
      </c>
      <c r="M84" s="5" t="s">
        <v>24</v>
      </c>
      <c r="N84" s="5"/>
    </row>
    <row r="85" spans="1:14" x14ac:dyDescent="0.3">
      <c r="A85" s="22" t="s">
        <v>2439</v>
      </c>
      <c r="B85" s="5">
        <v>2</v>
      </c>
      <c r="C85" s="5" t="s">
        <v>2440</v>
      </c>
      <c r="D85" s="5"/>
      <c r="E85" s="5" t="s">
        <v>2441</v>
      </c>
      <c r="F85" s="5" t="s">
        <v>1238</v>
      </c>
      <c r="G85" s="9"/>
      <c r="H85" s="22" t="s">
        <v>1843</v>
      </c>
      <c r="I85" s="22" t="s">
        <v>2442</v>
      </c>
      <c r="J85" s="5">
        <v>31</v>
      </c>
      <c r="K85" s="5">
        <v>27</v>
      </c>
      <c r="L85" s="28">
        <v>319.126758410185</v>
      </c>
      <c r="M85" s="5" t="s">
        <v>24</v>
      </c>
      <c r="N85" s="5"/>
    </row>
    <row r="86" spans="1:14" x14ac:dyDescent="0.3">
      <c r="A86" s="22" t="s">
        <v>1004</v>
      </c>
      <c r="B86" s="5">
        <v>4000</v>
      </c>
      <c r="C86" s="5" t="s">
        <v>1005</v>
      </c>
      <c r="D86" s="5"/>
      <c r="E86" s="5" t="s">
        <v>1006</v>
      </c>
      <c r="F86" s="5" t="s">
        <v>1007</v>
      </c>
      <c r="G86" s="9"/>
      <c r="H86" s="22" t="s">
        <v>1008</v>
      </c>
      <c r="I86" s="22" t="s">
        <v>1009</v>
      </c>
      <c r="J86" s="5">
        <v>31</v>
      </c>
      <c r="K86" s="5">
        <v>10</v>
      </c>
      <c r="L86" s="28">
        <v>159.627246962729</v>
      </c>
      <c r="M86" s="5" t="s">
        <v>18</v>
      </c>
      <c r="N86" s="5" t="s">
        <v>256</v>
      </c>
    </row>
    <row r="87" spans="1:14" x14ac:dyDescent="0.3">
      <c r="A87" s="22" t="s">
        <v>2108</v>
      </c>
      <c r="B87" s="5">
        <v>40</v>
      </c>
      <c r="C87" s="5" t="s">
        <v>2109</v>
      </c>
      <c r="D87" s="5"/>
      <c r="E87" s="5" t="s">
        <v>2110</v>
      </c>
      <c r="F87" s="5" t="s">
        <v>1023</v>
      </c>
      <c r="G87" s="9"/>
      <c r="H87" s="22" t="s">
        <v>2111</v>
      </c>
      <c r="I87" s="22" t="s">
        <v>2112</v>
      </c>
      <c r="J87" s="5">
        <v>31</v>
      </c>
      <c r="K87" s="5">
        <v>17</v>
      </c>
      <c r="L87" s="28">
        <v>241.154753857321</v>
      </c>
      <c r="M87" s="5" t="s">
        <v>24</v>
      </c>
      <c r="N87" s="5" t="s">
        <v>1025</v>
      </c>
    </row>
    <row r="88" spans="1:14" x14ac:dyDescent="0.3">
      <c r="A88" s="22" t="s">
        <v>2010</v>
      </c>
      <c r="B88" s="5">
        <v>60</v>
      </c>
      <c r="C88" s="5" t="s">
        <v>2011</v>
      </c>
      <c r="D88" s="5"/>
      <c r="E88" s="5" t="s">
        <v>2012</v>
      </c>
      <c r="F88" s="5" t="s">
        <v>962</v>
      </c>
      <c r="G88" s="9"/>
      <c r="H88" s="22" t="s">
        <v>2013</v>
      </c>
      <c r="I88" s="22" t="s">
        <v>2014</v>
      </c>
      <c r="J88" s="5">
        <v>31</v>
      </c>
      <c r="K88" s="5">
        <v>19</v>
      </c>
      <c r="L88" s="28">
        <v>279.79656844793902</v>
      </c>
      <c r="M88" s="5" t="s">
        <v>24</v>
      </c>
      <c r="N88" s="5"/>
    </row>
    <row r="89" spans="1:14" x14ac:dyDescent="0.3">
      <c r="A89" s="22" t="s">
        <v>2246</v>
      </c>
      <c r="B89" s="5">
        <v>10</v>
      </c>
      <c r="C89" s="5" t="s">
        <v>2247</v>
      </c>
      <c r="D89" s="5"/>
      <c r="E89" s="5" t="s">
        <v>2248</v>
      </c>
      <c r="F89" s="5" t="s">
        <v>962</v>
      </c>
      <c r="G89" s="9"/>
      <c r="H89" s="22" t="s">
        <v>2013</v>
      </c>
      <c r="I89" s="22" t="s">
        <v>2249</v>
      </c>
      <c r="J89" s="5">
        <v>31</v>
      </c>
      <c r="K89" s="5">
        <v>19</v>
      </c>
      <c r="L89" s="28">
        <v>279.79656844793902</v>
      </c>
      <c r="M89" s="5" t="s">
        <v>24</v>
      </c>
      <c r="N89" s="5"/>
    </row>
    <row r="90" spans="1:14" x14ac:dyDescent="0.3">
      <c r="A90" s="22" t="s">
        <v>2309</v>
      </c>
      <c r="B90" s="5">
        <v>7</v>
      </c>
      <c r="C90" s="5" t="s">
        <v>2310</v>
      </c>
      <c r="D90" s="5"/>
      <c r="E90" s="5" t="s">
        <v>2311</v>
      </c>
      <c r="F90" s="5" t="s">
        <v>2312</v>
      </c>
      <c r="G90" s="9"/>
      <c r="H90" s="22" t="s">
        <v>574</v>
      </c>
      <c r="I90" s="22" t="s">
        <v>2313</v>
      </c>
      <c r="J90" s="5">
        <v>37</v>
      </c>
      <c r="K90" s="5">
        <v>4</v>
      </c>
      <c r="L90" s="28">
        <v>63</v>
      </c>
      <c r="M90" s="5" t="s">
        <v>575</v>
      </c>
      <c r="N90" s="5" t="s">
        <v>576</v>
      </c>
    </row>
    <row r="91" spans="1:14" x14ac:dyDescent="0.3">
      <c r="A91" s="22" t="s">
        <v>2495</v>
      </c>
      <c r="B91" s="5">
        <v>1</v>
      </c>
      <c r="C91" s="5" t="s">
        <v>2496</v>
      </c>
      <c r="D91" s="5"/>
      <c r="E91" s="5" t="s">
        <v>2497</v>
      </c>
      <c r="F91" s="5" t="s">
        <v>2498</v>
      </c>
      <c r="G91" s="9"/>
      <c r="H91" s="22" t="s">
        <v>342</v>
      </c>
      <c r="I91" s="22" t="s">
        <v>2499</v>
      </c>
      <c r="J91" s="5">
        <v>37</v>
      </c>
      <c r="K91" s="5">
        <v>17</v>
      </c>
      <c r="L91" s="28">
        <v>241.154753857321</v>
      </c>
      <c r="M91" s="5" t="s">
        <v>24</v>
      </c>
      <c r="N91" s="5" t="s">
        <v>1025</v>
      </c>
    </row>
    <row r="92" spans="1:14" x14ac:dyDescent="0.3">
      <c r="A92" s="22" t="s">
        <v>2500</v>
      </c>
      <c r="B92" s="5">
        <v>1</v>
      </c>
      <c r="C92" s="5" t="s">
        <v>2501</v>
      </c>
      <c r="D92" s="5"/>
      <c r="E92" s="5" t="s">
        <v>2502</v>
      </c>
      <c r="F92" s="5" t="s">
        <v>377</v>
      </c>
      <c r="G92" s="9"/>
      <c r="H92" s="22" t="s">
        <v>378</v>
      </c>
      <c r="I92" s="22" t="s">
        <v>2503</v>
      </c>
      <c r="J92" s="5">
        <v>37</v>
      </c>
      <c r="K92" s="5">
        <v>31</v>
      </c>
      <c r="L92" s="28">
        <v>400.04711893459199</v>
      </c>
      <c r="M92" s="5" t="s">
        <v>24</v>
      </c>
      <c r="N92" s="5" t="s">
        <v>380</v>
      </c>
    </row>
    <row r="93" spans="1:14" x14ac:dyDescent="0.3">
      <c r="A93" s="22" t="s">
        <v>2095</v>
      </c>
      <c r="B93" s="5">
        <v>40</v>
      </c>
      <c r="C93" s="5" t="s">
        <v>2096</v>
      </c>
      <c r="D93" s="5"/>
      <c r="E93" s="5" t="s">
        <v>2097</v>
      </c>
      <c r="F93" s="5" t="s">
        <v>2098</v>
      </c>
      <c r="G93" s="9"/>
      <c r="H93" s="22" t="s">
        <v>553</v>
      </c>
      <c r="I93" s="22" t="s">
        <v>2099</v>
      </c>
      <c r="J93" s="5">
        <v>37</v>
      </c>
      <c r="K93" s="5">
        <v>21</v>
      </c>
      <c r="L93" s="28">
        <v>296.82877555704698</v>
      </c>
      <c r="M93" s="5" t="s">
        <v>24</v>
      </c>
      <c r="N93" s="5"/>
    </row>
    <row r="94" spans="1:14" x14ac:dyDescent="0.3">
      <c r="A94" s="22" t="s">
        <v>1705</v>
      </c>
      <c r="B94" s="5">
        <v>200</v>
      </c>
      <c r="C94" s="5" t="s">
        <v>1706</v>
      </c>
      <c r="D94" s="5"/>
      <c r="E94" s="5" t="s">
        <v>1707</v>
      </c>
      <c r="F94" s="5"/>
      <c r="G94" s="9">
        <v>1</v>
      </c>
      <c r="H94" s="22" t="s">
        <v>114</v>
      </c>
      <c r="I94" s="22" t="s">
        <v>1708</v>
      </c>
      <c r="J94" s="5">
        <v>37</v>
      </c>
      <c r="K94" s="5">
        <v>10</v>
      </c>
      <c r="L94" s="28">
        <v>159.627246962729</v>
      </c>
      <c r="M94" s="5" t="s">
        <v>18</v>
      </c>
      <c r="N94" s="5" t="s">
        <v>256</v>
      </c>
    </row>
    <row r="95" spans="1:14" x14ac:dyDescent="0.3">
      <c r="A95" s="22" t="s">
        <v>2490</v>
      </c>
      <c r="B95" s="5">
        <v>1</v>
      </c>
      <c r="C95" s="5" t="s">
        <v>2491</v>
      </c>
      <c r="D95" s="5"/>
      <c r="E95" s="5" t="s">
        <v>2492</v>
      </c>
      <c r="F95" s="5" t="s">
        <v>1344</v>
      </c>
      <c r="G95" s="9"/>
      <c r="H95" s="22" t="s">
        <v>2493</v>
      </c>
      <c r="I95" s="22" t="s">
        <v>2494</v>
      </c>
      <c r="J95" s="5">
        <v>31</v>
      </c>
      <c r="K95" s="5">
        <v>3</v>
      </c>
      <c r="L95" s="28">
        <v>58.1114368051282</v>
      </c>
      <c r="M95" s="5" t="s">
        <v>24</v>
      </c>
      <c r="N95" s="5"/>
    </row>
    <row r="96" spans="1:14" x14ac:dyDescent="0.3">
      <c r="A96" s="22" t="s">
        <v>1416</v>
      </c>
      <c r="B96" s="5">
        <v>700</v>
      </c>
      <c r="C96" s="5" t="s">
        <v>1417</v>
      </c>
      <c r="D96" s="5"/>
      <c r="E96" s="5" t="s">
        <v>1418</v>
      </c>
      <c r="F96" s="5" t="s">
        <v>223</v>
      </c>
      <c r="G96" s="9"/>
      <c r="H96" s="22" t="s">
        <v>1419</v>
      </c>
      <c r="I96" s="22" t="s">
        <v>1420</v>
      </c>
      <c r="J96" s="5">
        <v>31</v>
      </c>
      <c r="K96" s="5">
        <v>23</v>
      </c>
      <c r="L96" s="28">
        <v>300.59780254662002</v>
      </c>
      <c r="M96" s="5" t="s">
        <v>24</v>
      </c>
      <c r="N96" s="5" t="s">
        <v>1421</v>
      </c>
    </row>
    <row r="97" spans="1:14" x14ac:dyDescent="0.3">
      <c r="A97" s="22" t="s">
        <v>1000</v>
      </c>
      <c r="B97" s="5">
        <v>5000</v>
      </c>
      <c r="C97" s="5" t="s">
        <v>1001</v>
      </c>
      <c r="D97" s="5" t="s">
        <v>1002</v>
      </c>
      <c r="E97" s="5" t="s">
        <v>573</v>
      </c>
      <c r="F97" s="5" t="s">
        <v>573</v>
      </c>
      <c r="G97" s="9"/>
      <c r="H97" s="22" t="s">
        <v>1003</v>
      </c>
      <c r="I97" s="22" t="s">
        <v>1000</v>
      </c>
      <c r="J97" s="5">
        <v>17</v>
      </c>
      <c r="K97" s="5">
        <v>4</v>
      </c>
      <c r="L97" s="28">
        <v>63</v>
      </c>
      <c r="M97" s="5" t="s">
        <v>575</v>
      </c>
      <c r="N97" s="5" t="s">
        <v>576</v>
      </c>
    </row>
    <row r="98" spans="1:14" x14ac:dyDescent="0.3">
      <c r="A98" s="22" t="s">
        <v>290</v>
      </c>
      <c r="B98" s="5">
        <v>100000</v>
      </c>
      <c r="C98" s="5" t="s">
        <v>291</v>
      </c>
      <c r="D98" s="5" t="s">
        <v>292</v>
      </c>
      <c r="E98" s="5" t="s">
        <v>293</v>
      </c>
      <c r="F98" s="5"/>
      <c r="G98" s="9">
        <v>1</v>
      </c>
      <c r="H98" s="22" t="s">
        <v>294</v>
      </c>
      <c r="I98" s="22" t="s">
        <v>290</v>
      </c>
      <c r="J98" s="5">
        <v>27</v>
      </c>
      <c r="K98" s="5">
        <v>10</v>
      </c>
      <c r="L98" s="28">
        <v>159.627246962729</v>
      </c>
      <c r="M98" s="5" t="s">
        <v>24</v>
      </c>
      <c r="N98" s="5" t="s">
        <v>256</v>
      </c>
    </row>
    <row r="99" spans="1:14" x14ac:dyDescent="0.3">
      <c r="A99" s="22" t="s">
        <v>526</v>
      </c>
      <c r="B99" s="5">
        <v>30000</v>
      </c>
      <c r="C99" s="5" t="s">
        <v>527</v>
      </c>
      <c r="D99" s="5" t="s">
        <v>528</v>
      </c>
      <c r="E99" s="5" t="s">
        <v>529</v>
      </c>
      <c r="F99" s="5"/>
      <c r="G99" s="9">
        <v>1</v>
      </c>
      <c r="H99" s="22" t="s">
        <v>294</v>
      </c>
      <c r="I99" s="22" t="s">
        <v>526</v>
      </c>
      <c r="J99" s="5">
        <v>27</v>
      </c>
      <c r="K99" s="5">
        <v>10</v>
      </c>
      <c r="L99" s="28">
        <v>159.627246962729</v>
      </c>
      <c r="M99" s="5" t="s">
        <v>24</v>
      </c>
      <c r="N99" s="5" t="s">
        <v>256</v>
      </c>
    </row>
    <row r="100" spans="1:14" x14ac:dyDescent="0.3">
      <c r="A100" s="22" t="s">
        <v>757</v>
      </c>
      <c r="B100" s="5">
        <v>10000</v>
      </c>
      <c r="C100" s="5" t="s">
        <v>758</v>
      </c>
      <c r="D100" s="5" t="s">
        <v>759</v>
      </c>
      <c r="E100" s="5" t="s">
        <v>760</v>
      </c>
      <c r="F100" s="5"/>
      <c r="G100" s="9">
        <v>1</v>
      </c>
      <c r="H100" s="22" t="s">
        <v>761</v>
      </c>
      <c r="I100" s="22" t="s">
        <v>757</v>
      </c>
      <c r="J100" s="5">
        <v>27</v>
      </c>
      <c r="K100" s="5">
        <v>10</v>
      </c>
      <c r="L100" s="28">
        <v>159.627246962729</v>
      </c>
      <c r="M100" s="5" t="s">
        <v>24</v>
      </c>
      <c r="N100" s="5" t="s">
        <v>256</v>
      </c>
    </row>
    <row r="101" spans="1:14" x14ac:dyDescent="0.3">
      <c r="A101" s="22" t="s">
        <v>872</v>
      </c>
      <c r="B101" s="5">
        <v>7000</v>
      </c>
      <c r="C101" s="5" t="s">
        <v>873</v>
      </c>
      <c r="D101" s="5" t="s">
        <v>874</v>
      </c>
      <c r="E101" s="5" t="s">
        <v>875</v>
      </c>
      <c r="F101" s="5"/>
      <c r="G101" s="9">
        <v>1</v>
      </c>
      <c r="H101" s="22" t="s">
        <v>294</v>
      </c>
      <c r="I101" s="22" t="s">
        <v>290</v>
      </c>
      <c r="J101" s="5">
        <v>27</v>
      </c>
      <c r="K101" s="5">
        <v>10</v>
      </c>
      <c r="L101" s="28">
        <v>159.627246962729</v>
      </c>
      <c r="M101" s="5" t="s">
        <v>24</v>
      </c>
      <c r="N101" s="5" t="s">
        <v>256</v>
      </c>
    </row>
    <row r="102" spans="1:14" x14ac:dyDescent="0.3">
      <c r="A102" s="22" t="s">
        <v>235</v>
      </c>
      <c r="B102" s="5">
        <v>200000</v>
      </c>
      <c r="C102" s="5" t="s">
        <v>236</v>
      </c>
      <c r="D102" s="5" t="s">
        <v>237</v>
      </c>
      <c r="E102" s="5" t="s">
        <v>238</v>
      </c>
      <c r="F102" s="5" t="s">
        <v>238</v>
      </c>
      <c r="G102" s="9"/>
      <c r="H102" s="22" t="s">
        <v>239</v>
      </c>
      <c r="I102" s="22" t="s">
        <v>235</v>
      </c>
      <c r="J102" s="5">
        <v>27</v>
      </c>
      <c r="K102" s="5">
        <v>23</v>
      </c>
      <c r="L102" s="28">
        <v>300.59780254662002</v>
      </c>
      <c r="M102" s="5" t="s">
        <v>24</v>
      </c>
      <c r="N102" s="5"/>
    </row>
    <row r="103" spans="1:14" x14ac:dyDescent="0.3">
      <c r="A103" s="22" t="s">
        <v>1347</v>
      </c>
      <c r="B103" s="5">
        <v>1000</v>
      </c>
      <c r="C103" s="5" t="s">
        <v>1348</v>
      </c>
      <c r="D103" s="5" t="s">
        <v>1349</v>
      </c>
      <c r="E103" s="5" t="s">
        <v>1350</v>
      </c>
      <c r="F103" s="5"/>
      <c r="G103" s="9">
        <v>1</v>
      </c>
      <c r="H103" s="22" t="s">
        <v>1351</v>
      </c>
      <c r="I103" s="22" t="s">
        <v>1347</v>
      </c>
      <c r="J103" s="5">
        <v>32</v>
      </c>
      <c r="K103" s="5">
        <v>10</v>
      </c>
      <c r="L103" s="28">
        <v>159.627246962729</v>
      </c>
      <c r="M103" s="5" t="s">
        <v>18</v>
      </c>
      <c r="N103" s="5" t="s">
        <v>256</v>
      </c>
    </row>
    <row r="104" spans="1:14" x14ac:dyDescent="0.3">
      <c r="A104" s="22" t="s">
        <v>1438</v>
      </c>
      <c r="B104" s="5">
        <v>700</v>
      </c>
      <c r="C104" s="5" t="s">
        <v>1439</v>
      </c>
      <c r="D104" s="5" t="s">
        <v>1440</v>
      </c>
      <c r="E104" s="5" t="s">
        <v>1441</v>
      </c>
      <c r="F104" s="5"/>
      <c r="G104" s="9">
        <v>1</v>
      </c>
      <c r="H104" s="22" t="s">
        <v>1351</v>
      </c>
      <c r="I104" s="22" t="s">
        <v>1438</v>
      </c>
      <c r="J104" s="5">
        <v>32</v>
      </c>
      <c r="K104" s="5">
        <v>10</v>
      </c>
      <c r="L104" s="28">
        <v>159.627246962729</v>
      </c>
      <c r="M104" s="5" t="s">
        <v>24</v>
      </c>
      <c r="N104" s="5" t="s">
        <v>256</v>
      </c>
    </row>
    <row r="105" spans="1:14" x14ac:dyDescent="0.3">
      <c r="A105" s="22" t="s">
        <v>184</v>
      </c>
      <c r="B105" s="5">
        <v>300000</v>
      </c>
      <c r="C105" s="5" t="s">
        <v>185</v>
      </c>
      <c r="D105" s="5" t="s">
        <v>186</v>
      </c>
      <c r="E105" s="5" t="s">
        <v>187</v>
      </c>
      <c r="F105" s="5" t="s">
        <v>188</v>
      </c>
      <c r="G105" s="9"/>
      <c r="H105" s="22" t="s">
        <v>189</v>
      </c>
      <c r="I105" s="22" t="s">
        <v>184</v>
      </c>
      <c r="J105" s="5">
        <v>40</v>
      </c>
      <c r="K105" s="5">
        <v>30</v>
      </c>
      <c r="L105" s="28">
        <v>361.91447732075397</v>
      </c>
      <c r="M105" s="5" t="s">
        <v>24</v>
      </c>
      <c r="N105" s="5" t="s">
        <v>190</v>
      </c>
    </row>
    <row r="106" spans="1:14" x14ac:dyDescent="0.3">
      <c r="A106" s="22" t="s">
        <v>323</v>
      </c>
      <c r="B106" s="5">
        <v>80000</v>
      </c>
      <c r="C106" s="5" t="s">
        <v>324</v>
      </c>
      <c r="D106" s="5" t="s">
        <v>325</v>
      </c>
      <c r="E106" s="5" t="s">
        <v>326</v>
      </c>
      <c r="F106" s="5" t="s">
        <v>327</v>
      </c>
      <c r="G106" s="9"/>
      <c r="H106" s="22" t="s">
        <v>328</v>
      </c>
      <c r="I106" s="22" t="s">
        <v>329</v>
      </c>
      <c r="J106" s="5">
        <v>40</v>
      </c>
      <c r="K106" s="5">
        <v>10</v>
      </c>
      <c r="L106" s="28">
        <v>159.627246962729</v>
      </c>
      <c r="M106" s="5" t="s">
        <v>24</v>
      </c>
      <c r="N106" s="5" t="s">
        <v>256</v>
      </c>
    </row>
    <row r="107" spans="1:14" x14ac:dyDescent="0.3">
      <c r="A107" s="22" t="s">
        <v>530</v>
      </c>
      <c r="B107" s="5">
        <v>30000</v>
      </c>
      <c r="C107" s="5" t="s">
        <v>531</v>
      </c>
      <c r="D107" s="5" t="s">
        <v>532</v>
      </c>
      <c r="E107" s="5" t="s">
        <v>533</v>
      </c>
      <c r="F107" s="5" t="s">
        <v>534</v>
      </c>
      <c r="G107" s="9"/>
      <c r="H107" s="22" t="s">
        <v>535</v>
      </c>
      <c r="I107" s="22" t="s">
        <v>536</v>
      </c>
      <c r="J107" s="5">
        <v>40</v>
      </c>
      <c r="K107" s="5">
        <v>30</v>
      </c>
      <c r="L107" s="28">
        <v>361.91447732075397</v>
      </c>
      <c r="M107" s="5" t="s">
        <v>24</v>
      </c>
      <c r="N107" s="5" t="s">
        <v>190</v>
      </c>
    </row>
    <row r="108" spans="1:14" x14ac:dyDescent="0.3">
      <c r="A108" s="22" t="s">
        <v>300</v>
      </c>
      <c r="B108" s="5">
        <v>100000</v>
      </c>
      <c r="C108" s="5" t="s">
        <v>301</v>
      </c>
      <c r="D108" s="5" t="s">
        <v>302</v>
      </c>
      <c r="E108" s="5" t="s">
        <v>303</v>
      </c>
      <c r="F108" s="5" t="s">
        <v>304</v>
      </c>
      <c r="G108" s="9"/>
      <c r="H108" s="22" t="s">
        <v>305</v>
      </c>
      <c r="I108" s="22" t="s">
        <v>306</v>
      </c>
      <c r="J108" s="5">
        <v>40</v>
      </c>
      <c r="K108" s="5">
        <v>10</v>
      </c>
      <c r="L108" s="28">
        <v>159.627246962729</v>
      </c>
      <c r="M108" s="5" t="s">
        <v>24</v>
      </c>
      <c r="N108" s="5" t="s">
        <v>256</v>
      </c>
    </row>
    <row r="109" spans="1:14" x14ac:dyDescent="0.3">
      <c r="A109" s="22" t="s">
        <v>59</v>
      </c>
      <c r="B109" s="5">
        <v>2000000</v>
      </c>
      <c r="C109" s="5" t="s">
        <v>60</v>
      </c>
      <c r="D109" s="5" t="s">
        <v>61</v>
      </c>
      <c r="E109" s="5" t="s">
        <v>62</v>
      </c>
      <c r="F109" s="5" t="s">
        <v>63</v>
      </c>
      <c r="G109" s="9"/>
      <c r="H109" s="22" t="s">
        <v>64</v>
      </c>
      <c r="I109" s="22" t="s">
        <v>59</v>
      </c>
      <c r="J109" s="5">
        <v>40</v>
      </c>
      <c r="K109" s="5">
        <v>23</v>
      </c>
      <c r="L109" s="28">
        <v>300.59780254662002</v>
      </c>
      <c r="M109" s="5" t="s">
        <v>24</v>
      </c>
      <c r="N109" s="5"/>
    </row>
    <row r="110" spans="1:14" x14ac:dyDescent="0.3">
      <c r="A110" s="22" t="s">
        <v>141</v>
      </c>
      <c r="B110" s="5">
        <v>400000</v>
      </c>
      <c r="C110" s="5" t="s">
        <v>142</v>
      </c>
      <c r="D110" s="5" t="s">
        <v>143</v>
      </c>
      <c r="E110" s="5" t="s">
        <v>144</v>
      </c>
      <c r="F110" s="5" t="s">
        <v>34</v>
      </c>
      <c r="G110" s="9"/>
      <c r="H110" s="22" t="s">
        <v>145</v>
      </c>
      <c r="I110" s="22" t="s">
        <v>146</v>
      </c>
      <c r="J110" s="5">
        <v>40</v>
      </c>
      <c r="K110" s="5">
        <v>23</v>
      </c>
      <c r="L110" s="28">
        <v>300.59780254662002</v>
      </c>
      <c r="M110" s="5" t="s">
        <v>24</v>
      </c>
      <c r="N110" s="5"/>
    </row>
    <row r="111" spans="1:14" x14ac:dyDescent="0.3">
      <c r="A111" s="22" t="s">
        <v>617</v>
      </c>
      <c r="B111" s="5">
        <v>20000</v>
      </c>
      <c r="C111" s="5" t="s">
        <v>618</v>
      </c>
      <c r="D111" s="5" t="s">
        <v>619</v>
      </c>
      <c r="E111" s="5" t="s">
        <v>620</v>
      </c>
      <c r="F111" s="5" t="s">
        <v>621</v>
      </c>
      <c r="G111" s="9"/>
      <c r="H111" s="22" t="s">
        <v>622</v>
      </c>
      <c r="I111" s="22" t="s">
        <v>617</v>
      </c>
      <c r="J111" s="5">
        <v>40</v>
      </c>
      <c r="K111" s="5">
        <v>18</v>
      </c>
      <c r="L111" s="28">
        <v>255.25522005051599</v>
      </c>
      <c r="M111" s="5" t="s">
        <v>24</v>
      </c>
      <c r="N111" s="5"/>
    </row>
    <row r="112" spans="1:14" x14ac:dyDescent="0.3">
      <c r="A112" s="22" t="s">
        <v>635</v>
      </c>
      <c r="B112" s="5">
        <v>20000</v>
      </c>
      <c r="C112" s="5" t="s">
        <v>636</v>
      </c>
      <c r="D112" s="5" t="s">
        <v>637</v>
      </c>
      <c r="E112" s="5" t="s">
        <v>638</v>
      </c>
      <c r="F112" s="5" t="s">
        <v>494</v>
      </c>
      <c r="G112" s="9"/>
      <c r="H112" s="22" t="s">
        <v>639</v>
      </c>
      <c r="I112" s="22" t="s">
        <v>640</v>
      </c>
      <c r="J112" s="5">
        <v>40</v>
      </c>
      <c r="K112" s="5">
        <v>1</v>
      </c>
      <c r="L112" s="28">
        <v>41</v>
      </c>
      <c r="M112" s="5" t="s">
        <v>129</v>
      </c>
      <c r="N112" s="5" t="s">
        <v>641</v>
      </c>
    </row>
    <row r="113" spans="1:14" x14ac:dyDescent="0.3">
      <c r="A113" s="22" t="s">
        <v>219</v>
      </c>
      <c r="B113" s="5">
        <v>200000</v>
      </c>
      <c r="C113" s="5" t="s">
        <v>220</v>
      </c>
      <c r="D113" s="5" t="s">
        <v>221</v>
      </c>
      <c r="E113" s="5" t="s">
        <v>222</v>
      </c>
      <c r="F113" s="5" t="s">
        <v>223</v>
      </c>
      <c r="G113" s="9"/>
      <c r="H113" s="22" t="s">
        <v>224</v>
      </c>
      <c r="I113" s="22" t="s">
        <v>219</v>
      </c>
      <c r="J113" s="5">
        <v>40</v>
      </c>
      <c r="K113" s="5">
        <v>23</v>
      </c>
      <c r="L113" s="28">
        <v>300.59780254662002</v>
      </c>
      <c r="M113" s="5" t="s">
        <v>24</v>
      </c>
      <c r="N113" s="5"/>
    </row>
    <row r="114" spans="1:14" x14ac:dyDescent="0.3">
      <c r="A114" s="22" t="s">
        <v>478</v>
      </c>
      <c r="B114" s="5">
        <v>30000</v>
      </c>
      <c r="C114" s="5" t="s">
        <v>479</v>
      </c>
      <c r="D114" s="5" t="s">
        <v>480</v>
      </c>
      <c r="E114" s="5" t="s">
        <v>481</v>
      </c>
      <c r="F114" s="5" t="s">
        <v>482</v>
      </c>
      <c r="G114" s="9"/>
      <c r="H114" s="22" t="s">
        <v>483</v>
      </c>
      <c r="I114" s="22" t="s">
        <v>478</v>
      </c>
      <c r="J114" s="5">
        <v>40</v>
      </c>
      <c r="K114" s="5">
        <v>15</v>
      </c>
      <c r="L114" s="28">
        <v>228.84267093359901</v>
      </c>
      <c r="M114" s="5" t="s">
        <v>24</v>
      </c>
      <c r="N114" s="5"/>
    </row>
    <row r="115" spans="1:14" x14ac:dyDescent="0.3">
      <c r="A115" s="22" t="s">
        <v>611</v>
      </c>
      <c r="B115" s="5">
        <v>20000</v>
      </c>
      <c r="C115" s="5" t="s">
        <v>612</v>
      </c>
      <c r="D115" s="5" t="s">
        <v>613</v>
      </c>
      <c r="E115" s="5" t="s">
        <v>614</v>
      </c>
      <c r="F115" s="5" t="s">
        <v>615</v>
      </c>
      <c r="G115" s="9"/>
      <c r="H115" s="22" t="s">
        <v>616</v>
      </c>
      <c r="I115" s="22" t="s">
        <v>611</v>
      </c>
      <c r="J115" s="5">
        <v>40</v>
      </c>
      <c r="K115" s="5">
        <v>32</v>
      </c>
      <c r="L115" s="28">
        <v>460.50996661963899</v>
      </c>
      <c r="M115" s="5" t="s">
        <v>24</v>
      </c>
      <c r="N115" s="5"/>
    </row>
    <row r="116" spans="1:14" x14ac:dyDescent="0.3">
      <c r="A116" s="22" t="s">
        <v>805</v>
      </c>
      <c r="B116" s="5">
        <v>9000</v>
      </c>
      <c r="C116" s="5" t="s">
        <v>806</v>
      </c>
      <c r="D116" s="5" t="s">
        <v>807</v>
      </c>
      <c r="E116" s="5" t="s">
        <v>808</v>
      </c>
      <c r="F116" s="5" t="s">
        <v>809</v>
      </c>
      <c r="G116" s="9"/>
      <c r="H116" s="22" t="s">
        <v>810</v>
      </c>
      <c r="I116" s="22" t="s">
        <v>805</v>
      </c>
      <c r="J116" s="5">
        <v>40</v>
      </c>
      <c r="K116" s="5">
        <v>21</v>
      </c>
      <c r="L116" s="28">
        <v>296.82877555704698</v>
      </c>
      <c r="M116" s="5" t="s">
        <v>24</v>
      </c>
      <c r="N116" s="5"/>
    </row>
    <row r="117" spans="1:14" x14ac:dyDescent="0.3">
      <c r="A117" s="22" t="s">
        <v>25</v>
      </c>
      <c r="B117" s="5">
        <v>8000000</v>
      </c>
      <c r="C117" s="5" t="s">
        <v>26</v>
      </c>
      <c r="D117" s="5" t="s">
        <v>27</v>
      </c>
      <c r="E117" s="5" t="s">
        <v>28</v>
      </c>
      <c r="F117" s="5"/>
      <c r="G117" s="9">
        <v>1</v>
      </c>
      <c r="H117" s="22" t="s">
        <v>29</v>
      </c>
      <c r="I117" s="22" t="s">
        <v>25</v>
      </c>
      <c r="J117" s="5">
        <v>40</v>
      </c>
      <c r="K117" s="5">
        <v>5</v>
      </c>
      <c r="L117" s="28">
        <v>88.371626796906995</v>
      </c>
      <c r="M117" s="5" t="s">
        <v>24</v>
      </c>
      <c r="N117" s="5"/>
    </row>
    <row r="118" spans="1:14" x14ac:dyDescent="0.3">
      <c r="A118" s="22" t="s">
        <v>284</v>
      </c>
      <c r="B118" s="5">
        <v>100000</v>
      </c>
      <c r="C118" s="5" t="s">
        <v>285</v>
      </c>
      <c r="D118" s="5" t="s">
        <v>286</v>
      </c>
      <c r="E118" s="5" t="s">
        <v>287</v>
      </c>
      <c r="F118" s="5" t="s">
        <v>287</v>
      </c>
      <c r="G118" s="9"/>
      <c r="H118" s="22" t="s">
        <v>288</v>
      </c>
      <c r="I118" s="22" t="s">
        <v>284</v>
      </c>
      <c r="J118" s="5">
        <v>40</v>
      </c>
      <c r="K118" s="5">
        <v>17</v>
      </c>
      <c r="L118" s="28">
        <v>241.154753857321</v>
      </c>
      <c r="M118" s="5" t="s">
        <v>24</v>
      </c>
      <c r="N118" s="5" t="s">
        <v>289</v>
      </c>
    </row>
    <row r="119" spans="1:14" x14ac:dyDescent="0.3">
      <c r="A119" s="22" t="s">
        <v>257</v>
      </c>
      <c r="B119" s="5">
        <v>100000</v>
      </c>
      <c r="C119" s="5" t="s">
        <v>258</v>
      </c>
      <c r="D119" s="5" t="s">
        <v>259</v>
      </c>
      <c r="E119" s="5" t="s">
        <v>260</v>
      </c>
      <c r="F119" s="5" t="s">
        <v>261</v>
      </c>
      <c r="G119" s="9"/>
      <c r="H119" s="22" t="s">
        <v>262</v>
      </c>
      <c r="I119" s="22" t="s">
        <v>257</v>
      </c>
      <c r="J119" s="5">
        <v>40</v>
      </c>
      <c r="K119" s="5">
        <v>10</v>
      </c>
      <c r="L119" s="28">
        <v>159.627246962729</v>
      </c>
      <c r="M119" s="5" t="s">
        <v>24</v>
      </c>
      <c r="N119" s="5" t="s">
        <v>256</v>
      </c>
    </row>
    <row r="120" spans="1:14" x14ac:dyDescent="0.3">
      <c r="A120" s="22" t="s">
        <v>661</v>
      </c>
      <c r="B120" s="5">
        <v>20000</v>
      </c>
      <c r="C120" s="5" t="s">
        <v>662</v>
      </c>
      <c r="D120" s="5" t="s">
        <v>663</v>
      </c>
      <c r="E120" s="5" t="s">
        <v>664</v>
      </c>
      <c r="F120" s="5" t="s">
        <v>665</v>
      </c>
      <c r="G120" s="9"/>
      <c r="H120" s="22" t="s">
        <v>666</v>
      </c>
      <c r="I120" s="22" t="s">
        <v>667</v>
      </c>
      <c r="J120" s="5">
        <v>40</v>
      </c>
      <c r="K120" s="5">
        <v>30</v>
      </c>
      <c r="L120" s="28">
        <v>361.91447732075397</v>
      </c>
      <c r="M120" s="5" t="s">
        <v>24</v>
      </c>
      <c r="N120" s="5" t="s">
        <v>190</v>
      </c>
    </row>
    <row r="121" spans="1:14" x14ac:dyDescent="0.3">
      <c r="A121" s="22" t="s">
        <v>507</v>
      </c>
      <c r="B121" s="5">
        <v>30000</v>
      </c>
      <c r="C121" s="5" t="s">
        <v>508</v>
      </c>
      <c r="D121" s="5" t="s">
        <v>509</v>
      </c>
      <c r="E121" s="5" t="s">
        <v>510</v>
      </c>
      <c r="F121" s="5" t="s">
        <v>511</v>
      </c>
      <c r="G121" s="9"/>
      <c r="H121" s="22" t="s">
        <v>512</v>
      </c>
      <c r="I121" s="22" t="s">
        <v>507</v>
      </c>
      <c r="J121" s="5">
        <v>40</v>
      </c>
      <c r="K121" s="5">
        <v>6</v>
      </c>
      <c r="L121" s="28">
        <v>130.80356388691499</v>
      </c>
      <c r="M121" s="5" t="s">
        <v>24</v>
      </c>
      <c r="N121" s="5"/>
    </row>
    <row r="122" spans="1:14" x14ac:dyDescent="0.3">
      <c r="A122" s="22" t="s">
        <v>731</v>
      </c>
      <c r="B122" s="5">
        <v>10000</v>
      </c>
      <c r="C122" s="5" t="s">
        <v>732</v>
      </c>
      <c r="D122" s="5" t="s">
        <v>733</v>
      </c>
      <c r="E122" s="5" t="s">
        <v>734</v>
      </c>
      <c r="F122" s="5" t="s">
        <v>511</v>
      </c>
      <c r="G122" s="9"/>
      <c r="H122" s="22" t="s">
        <v>512</v>
      </c>
      <c r="I122" s="22" t="s">
        <v>731</v>
      </c>
      <c r="J122" s="5">
        <v>40</v>
      </c>
      <c r="K122" s="5">
        <v>6</v>
      </c>
      <c r="L122" s="28">
        <v>130.80356388691499</v>
      </c>
      <c r="M122" s="5" t="s">
        <v>24</v>
      </c>
      <c r="N122" s="5"/>
    </row>
    <row r="123" spans="1:14" x14ac:dyDescent="0.3">
      <c r="A123" s="22" t="s">
        <v>940</v>
      </c>
      <c r="B123" s="5">
        <v>6000</v>
      </c>
      <c r="C123" s="5" t="s">
        <v>941</v>
      </c>
      <c r="D123" s="5" t="s">
        <v>942</v>
      </c>
      <c r="E123" s="5" t="s">
        <v>943</v>
      </c>
      <c r="F123" s="5" t="s">
        <v>943</v>
      </c>
      <c r="G123" s="9"/>
      <c r="H123" s="22" t="s">
        <v>944</v>
      </c>
      <c r="I123" s="22" t="s">
        <v>940</v>
      </c>
      <c r="J123" s="5">
        <v>40</v>
      </c>
      <c r="K123" s="5">
        <v>23</v>
      </c>
      <c r="L123" s="28">
        <v>300.59780254662002</v>
      </c>
      <c r="M123" s="5" t="s">
        <v>24</v>
      </c>
      <c r="N123" s="5" t="s">
        <v>945</v>
      </c>
    </row>
    <row r="124" spans="1:14" x14ac:dyDescent="0.3">
      <c r="A124" s="22" t="s">
        <v>685</v>
      </c>
      <c r="B124" s="5">
        <v>20000</v>
      </c>
      <c r="C124" s="5" t="s">
        <v>686</v>
      </c>
      <c r="D124" s="5" t="s">
        <v>687</v>
      </c>
      <c r="E124" s="5" t="s">
        <v>688</v>
      </c>
      <c r="F124" s="5"/>
      <c r="G124" s="9">
        <v>1</v>
      </c>
      <c r="H124" s="22" t="s">
        <v>689</v>
      </c>
      <c r="I124" s="22" t="s">
        <v>685</v>
      </c>
      <c r="J124" s="5">
        <v>40</v>
      </c>
      <c r="K124" s="5">
        <v>10</v>
      </c>
      <c r="L124" s="28">
        <v>159.627246962729</v>
      </c>
      <c r="M124" s="5" t="s">
        <v>24</v>
      </c>
      <c r="N124" s="5" t="s">
        <v>256</v>
      </c>
    </row>
    <row r="125" spans="1:14" x14ac:dyDescent="0.3">
      <c r="A125" s="22" t="s">
        <v>502</v>
      </c>
      <c r="B125" s="5">
        <v>30000</v>
      </c>
      <c r="C125" s="5" t="s">
        <v>503</v>
      </c>
      <c r="D125" s="5" t="s">
        <v>504</v>
      </c>
      <c r="E125" s="5" t="s">
        <v>505</v>
      </c>
      <c r="F125" s="5" t="s">
        <v>377</v>
      </c>
      <c r="G125" s="9"/>
      <c r="H125" s="22" t="s">
        <v>506</v>
      </c>
      <c r="I125" s="22" t="s">
        <v>502</v>
      </c>
      <c r="J125" s="5">
        <v>40</v>
      </c>
      <c r="K125" s="5">
        <v>31</v>
      </c>
      <c r="L125" s="28">
        <v>400.04711893459199</v>
      </c>
      <c r="M125" s="5" t="s">
        <v>24</v>
      </c>
      <c r="N125" s="5" t="s">
        <v>380</v>
      </c>
    </row>
    <row r="126" spans="1:14" x14ac:dyDescent="0.3">
      <c r="A126" s="22" t="s">
        <v>315</v>
      </c>
      <c r="B126" s="5">
        <v>90000</v>
      </c>
      <c r="C126" s="5" t="s">
        <v>316</v>
      </c>
      <c r="D126" s="5" t="s">
        <v>317</v>
      </c>
      <c r="E126" s="5" t="s">
        <v>318</v>
      </c>
      <c r="F126" s="5" t="s">
        <v>319</v>
      </c>
      <c r="G126" s="9"/>
      <c r="H126" s="22" t="s">
        <v>320</v>
      </c>
      <c r="I126" s="22" t="s">
        <v>315</v>
      </c>
      <c r="J126" s="5">
        <v>40</v>
      </c>
      <c r="K126" s="5">
        <v>10</v>
      </c>
      <c r="L126" s="28">
        <v>159.627246962729</v>
      </c>
      <c r="M126" s="5" t="s">
        <v>24</v>
      </c>
      <c r="N126" s="5" t="s">
        <v>256</v>
      </c>
    </row>
    <row r="127" spans="1:14" x14ac:dyDescent="0.3">
      <c r="A127" s="22" t="s">
        <v>1357</v>
      </c>
      <c r="B127" s="5">
        <v>1000</v>
      </c>
      <c r="C127" s="5" t="s">
        <v>1358</v>
      </c>
      <c r="D127" s="5" t="s">
        <v>1359</v>
      </c>
      <c r="E127" s="5" t="s">
        <v>1360</v>
      </c>
      <c r="F127" s="5" t="s">
        <v>1361</v>
      </c>
      <c r="G127" s="9"/>
      <c r="H127" s="22" t="s">
        <v>1362</v>
      </c>
      <c r="I127" s="22" t="s">
        <v>1363</v>
      </c>
      <c r="J127" s="5">
        <v>40</v>
      </c>
      <c r="K127" s="5">
        <v>30</v>
      </c>
      <c r="L127" s="28">
        <v>361.91447732075397</v>
      </c>
      <c r="M127" s="5" t="s">
        <v>24</v>
      </c>
      <c r="N127" s="5" t="s">
        <v>190</v>
      </c>
    </row>
    <row r="128" spans="1:14" x14ac:dyDescent="0.3">
      <c r="A128" s="22" t="s">
        <v>428</v>
      </c>
      <c r="B128" s="5">
        <v>50000</v>
      </c>
      <c r="C128" s="5" t="s">
        <v>429</v>
      </c>
      <c r="D128" s="5" t="s">
        <v>430</v>
      </c>
      <c r="E128" s="5" t="s">
        <v>431</v>
      </c>
      <c r="F128" s="5" t="s">
        <v>304</v>
      </c>
      <c r="G128" s="9"/>
      <c r="H128" s="22" t="s">
        <v>432</v>
      </c>
      <c r="I128" s="22" t="s">
        <v>433</v>
      </c>
      <c r="J128" s="5">
        <v>40</v>
      </c>
      <c r="K128" s="5">
        <v>10</v>
      </c>
      <c r="L128" s="28">
        <v>159.627246962729</v>
      </c>
      <c r="M128" s="5" t="s">
        <v>24</v>
      </c>
      <c r="N128" s="5" t="s">
        <v>256</v>
      </c>
    </row>
    <row r="129" spans="1:14" x14ac:dyDescent="0.3">
      <c r="A129" s="22" t="s">
        <v>1473</v>
      </c>
      <c r="B129" s="5">
        <v>600</v>
      </c>
      <c r="C129" s="5" t="s">
        <v>1474</v>
      </c>
      <c r="D129" s="5" t="s">
        <v>1475</v>
      </c>
      <c r="E129" s="5" t="s">
        <v>1476</v>
      </c>
      <c r="F129" s="5" t="s">
        <v>962</v>
      </c>
      <c r="G129" s="9"/>
      <c r="H129" s="22" t="s">
        <v>1477</v>
      </c>
      <c r="I129" s="22" t="s">
        <v>1473</v>
      </c>
      <c r="J129" s="5">
        <v>40</v>
      </c>
      <c r="K129" s="5">
        <v>19</v>
      </c>
      <c r="L129" s="28">
        <v>279.79656844793902</v>
      </c>
      <c r="M129" s="5" t="s">
        <v>24</v>
      </c>
      <c r="N129" s="5"/>
    </row>
    <row r="130" spans="1:14" x14ac:dyDescent="0.3">
      <c r="A130" s="22" t="s">
        <v>726</v>
      </c>
      <c r="B130" s="5">
        <v>10000</v>
      </c>
      <c r="C130" s="5" t="s">
        <v>727</v>
      </c>
      <c r="D130" s="5" t="s">
        <v>728</v>
      </c>
      <c r="E130" s="5" t="s">
        <v>729</v>
      </c>
      <c r="F130" s="5" t="s">
        <v>377</v>
      </c>
      <c r="G130" s="9"/>
      <c r="H130" s="22" t="s">
        <v>730</v>
      </c>
      <c r="I130" s="22" t="s">
        <v>726</v>
      </c>
      <c r="J130" s="5">
        <v>40</v>
      </c>
      <c r="K130" s="5">
        <v>31</v>
      </c>
      <c r="L130" s="28">
        <v>400.04711893459199</v>
      </c>
      <c r="M130" s="5" t="s">
        <v>24</v>
      </c>
      <c r="N130" s="5" t="s">
        <v>380</v>
      </c>
    </row>
    <row r="131" spans="1:14" x14ac:dyDescent="0.3">
      <c r="A131" s="22" t="s">
        <v>130</v>
      </c>
      <c r="B131" s="5">
        <v>500000</v>
      </c>
      <c r="C131" s="5" t="s">
        <v>131</v>
      </c>
      <c r="D131" s="5" t="s">
        <v>132</v>
      </c>
      <c r="E131" s="5" t="s">
        <v>133</v>
      </c>
      <c r="F131" s="5" t="s">
        <v>134</v>
      </c>
      <c r="G131" s="9"/>
      <c r="H131" s="22" t="s">
        <v>135</v>
      </c>
      <c r="I131" s="22" t="s">
        <v>130</v>
      </c>
      <c r="J131" s="5">
        <v>40</v>
      </c>
      <c r="K131" s="5">
        <v>16</v>
      </c>
      <c r="L131" s="28">
        <v>231.636091508692</v>
      </c>
      <c r="M131" s="5" t="s">
        <v>24</v>
      </c>
      <c r="N131" s="5"/>
    </row>
    <row r="132" spans="1:14" x14ac:dyDescent="0.3">
      <c r="A132" s="22" t="s">
        <v>926</v>
      </c>
      <c r="B132" s="5">
        <v>6000</v>
      </c>
      <c r="C132" s="5" t="s">
        <v>927</v>
      </c>
      <c r="D132" s="5" t="s">
        <v>928</v>
      </c>
      <c r="E132" s="5" t="s">
        <v>929</v>
      </c>
      <c r="F132" s="5" t="s">
        <v>426</v>
      </c>
      <c r="G132" s="9"/>
      <c r="H132" s="22" t="s">
        <v>930</v>
      </c>
      <c r="I132" s="22" t="s">
        <v>926</v>
      </c>
      <c r="J132" s="5">
        <v>40</v>
      </c>
      <c r="K132" s="5">
        <v>14</v>
      </c>
      <c r="L132" s="28">
        <v>199.49334412535501</v>
      </c>
      <c r="M132" s="5" t="s">
        <v>24</v>
      </c>
      <c r="N132" s="5" t="s">
        <v>314</v>
      </c>
    </row>
    <row r="133" spans="1:14" x14ac:dyDescent="0.3">
      <c r="A133" s="22" t="s">
        <v>422</v>
      </c>
      <c r="B133" s="5">
        <v>50000</v>
      </c>
      <c r="C133" s="5" t="s">
        <v>423</v>
      </c>
      <c r="D133" s="5" t="s">
        <v>424</v>
      </c>
      <c r="E133" s="5" t="s">
        <v>425</v>
      </c>
      <c r="F133" s="5" t="s">
        <v>426</v>
      </c>
      <c r="G133" s="9"/>
      <c r="H133" s="22" t="s">
        <v>427</v>
      </c>
      <c r="I133" s="22" t="s">
        <v>422</v>
      </c>
      <c r="J133" s="5">
        <v>40</v>
      </c>
      <c r="K133" s="5">
        <v>14</v>
      </c>
      <c r="L133" s="28">
        <v>199.49334412535501</v>
      </c>
      <c r="M133" s="5" t="s">
        <v>24</v>
      </c>
      <c r="N133" s="5" t="s">
        <v>314</v>
      </c>
    </row>
    <row r="134" spans="1:14" x14ac:dyDescent="0.3">
      <c r="A134" s="22" t="s">
        <v>1244</v>
      </c>
      <c r="B134" s="5">
        <v>2000</v>
      </c>
      <c r="C134" s="5" t="s">
        <v>1245</v>
      </c>
      <c r="D134" s="5" t="s">
        <v>1246</v>
      </c>
      <c r="E134" s="5" t="s">
        <v>1247</v>
      </c>
      <c r="F134" s="5"/>
      <c r="G134" s="9">
        <v>1</v>
      </c>
      <c r="H134" s="22" t="s">
        <v>1248</v>
      </c>
      <c r="I134" s="22" t="s">
        <v>1244</v>
      </c>
      <c r="J134" s="5">
        <v>32</v>
      </c>
      <c r="K134" s="5">
        <v>10</v>
      </c>
      <c r="L134" s="28">
        <v>159.627246962729</v>
      </c>
      <c r="M134" s="5" t="s">
        <v>18</v>
      </c>
      <c r="N134" s="5" t="s">
        <v>256</v>
      </c>
    </row>
    <row r="135" spans="1:14" x14ac:dyDescent="0.3">
      <c r="A135" s="22" t="s">
        <v>250</v>
      </c>
      <c r="B135" s="5">
        <v>100000</v>
      </c>
      <c r="C135" s="5" t="s">
        <v>251</v>
      </c>
      <c r="D135" s="5" t="s">
        <v>252</v>
      </c>
      <c r="E135" s="5" t="s">
        <v>253</v>
      </c>
      <c r="F135" s="5" t="s">
        <v>254</v>
      </c>
      <c r="G135" s="9"/>
      <c r="H135" s="22" t="s">
        <v>255</v>
      </c>
      <c r="I135" s="22" t="s">
        <v>250</v>
      </c>
      <c r="J135" s="5">
        <v>32</v>
      </c>
      <c r="K135" s="5">
        <v>10</v>
      </c>
      <c r="L135" s="28">
        <v>159.627246962729</v>
      </c>
      <c r="M135" s="5" t="s">
        <v>24</v>
      </c>
      <c r="N135" s="5" t="s">
        <v>256</v>
      </c>
    </row>
    <row r="136" spans="1:14" x14ac:dyDescent="0.3">
      <c r="A136" s="22" t="s">
        <v>591</v>
      </c>
      <c r="B136" s="5">
        <v>20000</v>
      </c>
      <c r="C136" s="5" t="s">
        <v>592</v>
      </c>
      <c r="D136" s="5" t="s">
        <v>593</v>
      </c>
      <c r="E136" s="5" t="s">
        <v>594</v>
      </c>
      <c r="F136" s="5" t="s">
        <v>595</v>
      </c>
      <c r="G136" s="9"/>
      <c r="H136" s="22" t="s">
        <v>596</v>
      </c>
      <c r="I136" s="22" t="s">
        <v>591</v>
      </c>
      <c r="J136" s="5">
        <v>32</v>
      </c>
      <c r="K136" s="5">
        <v>10</v>
      </c>
      <c r="L136" s="28">
        <v>159.627246962729</v>
      </c>
      <c r="M136" s="5" t="s">
        <v>24</v>
      </c>
      <c r="N136" s="5" t="s">
        <v>256</v>
      </c>
    </row>
    <row r="137" spans="1:14" x14ac:dyDescent="0.3">
      <c r="A137" s="22" t="s">
        <v>1192</v>
      </c>
      <c r="B137" s="5">
        <v>2000</v>
      </c>
      <c r="C137" s="5" t="s">
        <v>1193</v>
      </c>
      <c r="D137" s="5" t="s">
        <v>1194</v>
      </c>
      <c r="E137" s="5" t="s">
        <v>1195</v>
      </c>
      <c r="F137" s="5" t="s">
        <v>1196</v>
      </c>
      <c r="G137" s="9"/>
      <c r="H137" s="22" t="s">
        <v>1197</v>
      </c>
      <c r="I137" s="22" t="s">
        <v>1192</v>
      </c>
      <c r="J137" s="5">
        <v>32</v>
      </c>
      <c r="K137" s="5">
        <v>10</v>
      </c>
      <c r="L137" s="28">
        <v>159.627246962729</v>
      </c>
      <c r="M137" s="5" t="s">
        <v>18</v>
      </c>
      <c r="N137" s="5" t="s">
        <v>256</v>
      </c>
    </row>
    <row r="138" spans="1:14" x14ac:dyDescent="0.3">
      <c r="A138" s="22" t="s">
        <v>623</v>
      </c>
      <c r="B138" s="5">
        <v>20000</v>
      </c>
      <c r="C138" s="5" t="s">
        <v>624</v>
      </c>
      <c r="D138" s="5" t="s">
        <v>625</v>
      </c>
      <c r="E138" s="5" t="s">
        <v>626</v>
      </c>
      <c r="F138" s="5" t="s">
        <v>627</v>
      </c>
      <c r="G138" s="9"/>
      <c r="H138" s="22" t="s">
        <v>628</v>
      </c>
      <c r="I138" s="22" t="s">
        <v>623</v>
      </c>
      <c r="J138" s="5">
        <v>32</v>
      </c>
      <c r="K138" s="5">
        <v>9</v>
      </c>
      <c r="L138" s="28">
        <v>154.21375405594199</v>
      </c>
      <c r="M138" s="5" t="s">
        <v>24</v>
      </c>
      <c r="N138" s="5"/>
    </row>
    <row r="139" spans="1:14" x14ac:dyDescent="0.3">
      <c r="A139" s="22" t="s">
        <v>473</v>
      </c>
      <c r="B139" s="5">
        <v>30000</v>
      </c>
      <c r="C139" s="5" t="s">
        <v>474</v>
      </c>
      <c r="D139" s="5" t="s">
        <v>475</v>
      </c>
      <c r="E139" s="5" t="s">
        <v>476</v>
      </c>
      <c r="F139" s="5"/>
      <c r="G139" s="9"/>
      <c r="H139" s="22" t="s">
        <v>477</v>
      </c>
      <c r="I139" s="22" t="s">
        <v>473</v>
      </c>
      <c r="J139" s="5">
        <v>32</v>
      </c>
      <c r="K139" s="5">
        <v>10</v>
      </c>
      <c r="L139" s="28">
        <v>159.627246962729</v>
      </c>
      <c r="M139" s="5" t="s">
        <v>24</v>
      </c>
      <c r="N139" s="5" t="s">
        <v>256</v>
      </c>
    </row>
    <row r="140" spans="1:14" x14ac:dyDescent="0.3">
      <c r="A140" s="22" t="s">
        <v>484</v>
      </c>
      <c r="B140" s="5">
        <v>30000</v>
      </c>
      <c r="C140" s="5" t="s">
        <v>485</v>
      </c>
      <c r="D140" s="5" t="s">
        <v>486</v>
      </c>
      <c r="E140" s="5" t="s">
        <v>487</v>
      </c>
      <c r="F140" s="5" t="s">
        <v>488</v>
      </c>
      <c r="G140" s="9"/>
      <c r="H140" s="22" t="s">
        <v>489</v>
      </c>
      <c r="I140" s="22" t="s">
        <v>484</v>
      </c>
      <c r="J140" s="5">
        <v>32</v>
      </c>
      <c r="K140" s="5">
        <v>24</v>
      </c>
      <c r="L140" s="28">
        <v>311.94676156716901</v>
      </c>
      <c r="M140" s="5" t="s">
        <v>24</v>
      </c>
      <c r="N140" s="5"/>
    </row>
    <row r="141" spans="1:14" x14ac:dyDescent="0.3">
      <c r="A141" s="22" t="s">
        <v>629</v>
      </c>
      <c r="B141" s="5">
        <v>20000</v>
      </c>
      <c r="C141" s="5" t="s">
        <v>630</v>
      </c>
      <c r="D141" s="5" t="s">
        <v>631</v>
      </c>
      <c r="E141" s="5" t="s">
        <v>632</v>
      </c>
      <c r="F141" s="5" t="s">
        <v>633</v>
      </c>
      <c r="G141" s="9"/>
      <c r="H141" s="22" t="s">
        <v>634</v>
      </c>
      <c r="I141" s="22" t="s">
        <v>629</v>
      </c>
      <c r="J141" s="5">
        <v>32</v>
      </c>
      <c r="K141" s="5">
        <v>12</v>
      </c>
      <c r="L141" s="28">
        <v>180.47429031489401</v>
      </c>
      <c r="M141" s="5" t="s">
        <v>24</v>
      </c>
      <c r="N141" s="5"/>
    </row>
    <row r="142" spans="1:14" x14ac:dyDescent="0.3">
      <c r="A142" s="22" t="s">
        <v>1336</v>
      </c>
      <c r="B142" s="5">
        <v>1000</v>
      </c>
      <c r="C142" s="5" t="s">
        <v>1337</v>
      </c>
      <c r="D142" s="5" t="s">
        <v>1338</v>
      </c>
      <c r="E142" s="5" t="s">
        <v>1339</v>
      </c>
      <c r="F142" s="5" t="s">
        <v>238</v>
      </c>
      <c r="G142" s="9"/>
      <c r="H142" s="22" t="s">
        <v>1340</v>
      </c>
      <c r="I142" s="22" t="s">
        <v>1341</v>
      </c>
      <c r="J142" s="5">
        <v>37</v>
      </c>
      <c r="K142" s="5">
        <v>23</v>
      </c>
      <c r="L142" s="28">
        <v>300.59780254662002</v>
      </c>
      <c r="M142" s="5" t="s">
        <v>24</v>
      </c>
      <c r="N142" s="5" t="s">
        <v>945</v>
      </c>
    </row>
    <row r="143" spans="1:14" x14ac:dyDescent="0.3">
      <c r="A143" s="22" t="s">
        <v>110</v>
      </c>
      <c r="B143" s="5">
        <v>600000</v>
      </c>
      <c r="C143" s="5" t="s">
        <v>111</v>
      </c>
      <c r="D143" s="5" t="s">
        <v>112</v>
      </c>
      <c r="E143" s="5" t="s">
        <v>113</v>
      </c>
      <c r="F143" s="5"/>
      <c r="G143" s="9">
        <v>1</v>
      </c>
      <c r="H143" s="22" t="s">
        <v>114</v>
      </c>
      <c r="I143" s="22" t="s">
        <v>110</v>
      </c>
      <c r="J143" s="5">
        <v>37</v>
      </c>
      <c r="K143" s="5">
        <v>11</v>
      </c>
      <c r="L143" s="28">
        <v>163.81196359008601</v>
      </c>
      <c r="M143" s="5" t="s">
        <v>115</v>
      </c>
      <c r="N143" s="5"/>
    </row>
    <row r="144" spans="1:14" x14ac:dyDescent="0.3">
      <c r="A144" s="22" t="s">
        <v>959</v>
      </c>
      <c r="B144" s="5">
        <v>6000</v>
      </c>
      <c r="C144" s="5" t="s">
        <v>960</v>
      </c>
      <c r="D144" s="5" t="s">
        <v>961</v>
      </c>
      <c r="E144" s="5" t="s">
        <v>962</v>
      </c>
      <c r="F144" s="5" t="s">
        <v>962</v>
      </c>
      <c r="G144" s="9"/>
      <c r="H144" s="22" t="s">
        <v>963</v>
      </c>
      <c r="I144" s="22" t="s">
        <v>959</v>
      </c>
      <c r="J144" s="5">
        <v>37</v>
      </c>
      <c r="K144" s="5">
        <v>19</v>
      </c>
      <c r="L144" s="28">
        <v>279.79656844793902</v>
      </c>
      <c r="M144" s="5" t="s">
        <v>24</v>
      </c>
      <c r="N144" s="5"/>
    </row>
    <row r="145" spans="1:14" x14ac:dyDescent="0.3">
      <c r="A145" s="22" t="s">
        <v>1039</v>
      </c>
      <c r="B145" s="5">
        <v>4000</v>
      </c>
      <c r="C145" s="5" t="s">
        <v>1040</v>
      </c>
      <c r="D145" s="5" t="s">
        <v>1041</v>
      </c>
      <c r="E145" s="5" t="s">
        <v>1042</v>
      </c>
      <c r="F145" s="5" t="s">
        <v>287</v>
      </c>
      <c r="G145" s="9"/>
      <c r="H145" s="22" t="s">
        <v>1043</v>
      </c>
      <c r="I145" s="22" t="s">
        <v>1039</v>
      </c>
      <c r="J145" s="5">
        <v>37</v>
      </c>
      <c r="K145" s="5">
        <v>17</v>
      </c>
      <c r="L145" s="28">
        <v>241.154753857321</v>
      </c>
      <c r="M145" s="5" t="s">
        <v>24</v>
      </c>
      <c r="N145" s="5"/>
    </row>
    <row r="146" spans="1:14" x14ac:dyDescent="0.3">
      <c r="A146" s="22" t="s">
        <v>173</v>
      </c>
      <c r="B146" s="5">
        <v>300000</v>
      </c>
      <c r="C146" s="5" t="s">
        <v>174</v>
      </c>
      <c r="D146" s="5" t="s">
        <v>175</v>
      </c>
      <c r="E146" s="5" t="s">
        <v>176</v>
      </c>
      <c r="F146" s="5" t="s">
        <v>34</v>
      </c>
      <c r="G146" s="9"/>
      <c r="H146" s="22" t="s">
        <v>177</v>
      </c>
      <c r="I146" s="22" t="s">
        <v>178</v>
      </c>
      <c r="J146" s="5">
        <v>37</v>
      </c>
      <c r="K146" s="5">
        <v>23</v>
      </c>
      <c r="L146" s="28">
        <v>300.59780254662002</v>
      </c>
      <c r="M146" s="5" t="s">
        <v>24</v>
      </c>
      <c r="N146" s="5"/>
    </row>
    <row r="147" spans="1:14" x14ac:dyDescent="0.3">
      <c r="A147" s="22" t="s">
        <v>868</v>
      </c>
      <c r="B147" s="5">
        <v>7000</v>
      </c>
      <c r="C147" s="5" t="s">
        <v>869</v>
      </c>
      <c r="D147" s="5" t="s">
        <v>870</v>
      </c>
      <c r="E147" s="5" t="s">
        <v>615</v>
      </c>
      <c r="F147" s="5" t="s">
        <v>615</v>
      </c>
      <c r="G147" s="9"/>
      <c r="H147" s="22" t="s">
        <v>871</v>
      </c>
      <c r="I147" s="22" t="s">
        <v>868</v>
      </c>
      <c r="J147" s="5">
        <v>37</v>
      </c>
      <c r="K147" s="5">
        <v>32</v>
      </c>
      <c r="L147" s="28">
        <v>460.50996661963899</v>
      </c>
      <c r="M147" s="5" t="s">
        <v>24</v>
      </c>
      <c r="N147" s="5"/>
    </row>
    <row r="148" spans="1:14" x14ac:dyDescent="0.3">
      <c r="A148" s="22" t="s">
        <v>338</v>
      </c>
      <c r="B148" s="5">
        <v>70000</v>
      </c>
      <c r="C148" s="5" t="s">
        <v>339</v>
      </c>
      <c r="D148" s="5" t="s">
        <v>340</v>
      </c>
      <c r="E148" s="5" t="s">
        <v>341</v>
      </c>
      <c r="F148" s="5" t="s">
        <v>287</v>
      </c>
      <c r="G148" s="9"/>
      <c r="H148" s="22" t="s">
        <v>342</v>
      </c>
      <c r="I148" s="22" t="s">
        <v>338</v>
      </c>
      <c r="J148" s="5">
        <v>37</v>
      </c>
      <c r="K148" s="5">
        <v>17</v>
      </c>
      <c r="L148" s="28">
        <v>241.154753857321</v>
      </c>
      <c r="M148" s="5" t="s">
        <v>24</v>
      </c>
      <c r="N148" s="5"/>
    </row>
    <row r="149" spans="1:14" x14ac:dyDescent="0.3">
      <c r="A149" s="22" t="s">
        <v>13</v>
      </c>
      <c r="B149" s="5">
        <v>20000000</v>
      </c>
      <c r="C149" s="5" t="s">
        <v>14</v>
      </c>
      <c r="D149" s="5" t="s">
        <v>15</v>
      </c>
      <c r="E149" s="5" t="s">
        <v>16</v>
      </c>
      <c r="F149" s="5"/>
      <c r="G149" s="9">
        <v>1</v>
      </c>
      <c r="H149" s="22" t="s">
        <v>17</v>
      </c>
      <c r="I149" s="22" t="s">
        <v>13</v>
      </c>
      <c r="J149" s="5">
        <v>37</v>
      </c>
      <c r="K149" s="5">
        <v>10</v>
      </c>
      <c r="L149" s="28">
        <v>159.627246962729</v>
      </c>
      <c r="M149" s="5" t="s">
        <v>18</v>
      </c>
      <c r="N149" s="5"/>
    </row>
    <row r="150" spans="1:14" x14ac:dyDescent="0.3">
      <c r="A150" s="22" t="s">
        <v>444</v>
      </c>
      <c r="B150" s="5">
        <v>40000</v>
      </c>
      <c r="C150" s="5" t="s">
        <v>445</v>
      </c>
      <c r="D150" s="5" t="s">
        <v>446</v>
      </c>
      <c r="E150" s="5" t="s">
        <v>447</v>
      </c>
      <c r="F150" s="5"/>
      <c r="G150" s="9">
        <v>1</v>
      </c>
      <c r="H150" s="22" t="s">
        <v>448</v>
      </c>
      <c r="I150" s="22" t="s">
        <v>444</v>
      </c>
      <c r="J150" s="5">
        <v>37</v>
      </c>
      <c r="K150" s="5">
        <v>10</v>
      </c>
      <c r="L150" s="28">
        <v>159.627246962729</v>
      </c>
      <c r="M150" s="5" t="s">
        <v>24</v>
      </c>
      <c r="N150" s="5" t="s">
        <v>256</v>
      </c>
    </row>
    <row r="151" spans="1:14" x14ac:dyDescent="0.3">
      <c r="A151" s="22" t="s">
        <v>30</v>
      </c>
      <c r="B151" s="5">
        <v>6000000</v>
      </c>
      <c r="C151" s="5" t="s">
        <v>31</v>
      </c>
      <c r="D151" s="5" t="s">
        <v>32</v>
      </c>
      <c r="E151" s="5" t="s">
        <v>33</v>
      </c>
      <c r="F151" s="5" t="s">
        <v>34</v>
      </c>
      <c r="G151" s="9"/>
      <c r="H151" s="22" t="s">
        <v>35</v>
      </c>
      <c r="I151" s="22" t="s">
        <v>30</v>
      </c>
      <c r="J151" s="5">
        <v>37</v>
      </c>
      <c r="K151" s="5">
        <v>23</v>
      </c>
      <c r="L151" s="28">
        <v>300.59780254662002</v>
      </c>
      <c r="M151" s="5" t="s">
        <v>24</v>
      </c>
      <c r="N151" s="5"/>
    </row>
    <row r="152" spans="1:14" x14ac:dyDescent="0.3">
      <c r="A152" s="22" t="s">
        <v>548</v>
      </c>
      <c r="B152" s="5">
        <v>20000</v>
      </c>
      <c r="C152" s="5" t="s">
        <v>549</v>
      </c>
      <c r="D152" s="5" t="s">
        <v>550</v>
      </c>
      <c r="E152" s="5" t="s">
        <v>551</v>
      </c>
      <c r="F152" s="5" t="s">
        <v>552</v>
      </c>
      <c r="G152" s="9"/>
      <c r="H152" s="22" t="s">
        <v>553</v>
      </c>
      <c r="I152" s="22" t="s">
        <v>554</v>
      </c>
      <c r="J152" s="5">
        <v>37</v>
      </c>
      <c r="K152" s="5">
        <v>21</v>
      </c>
      <c r="L152" s="28">
        <v>296.82877555704698</v>
      </c>
      <c r="M152" s="5" t="s">
        <v>24</v>
      </c>
      <c r="N152" s="5"/>
    </row>
    <row r="153" spans="1:14" x14ac:dyDescent="0.3">
      <c r="A153" s="22" t="s">
        <v>542</v>
      </c>
      <c r="B153" s="5">
        <v>20000</v>
      </c>
      <c r="C153" s="5" t="s">
        <v>543</v>
      </c>
      <c r="D153" s="5" t="s">
        <v>544</v>
      </c>
      <c r="E153" s="5" t="s">
        <v>545</v>
      </c>
      <c r="F153" s="5" t="s">
        <v>546</v>
      </c>
      <c r="G153" s="9"/>
      <c r="H153" s="22" t="s">
        <v>547</v>
      </c>
      <c r="I153" s="22" t="s">
        <v>542</v>
      </c>
      <c r="J153" s="5">
        <v>37</v>
      </c>
      <c r="K153" s="5">
        <v>9</v>
      </c>
      <c r="L153" s="28">
        <v>154.21375405594199</v>
      </c>
      <c r="M153" s="5" t="s">
        <v>24</v>
      </c>
      <c r="N153" s="5"/>
    </row>
    <row r="154" spans="1:14" x14ac:dyDescent="0.3">
      <c r="A154" s="22" t="s">
        <v>2100</v>
      </c>
      <c r="B154" s="5">
        <v>40</v>
      </c>
      <c r="C154" s="5" t="s">
        <v>2101</v>
      </c>
      <c r="D154" s="5" t="s">
        <v>2102</v>
      </c>
      <c r="E154" s="5" t="s">
        <v>2103</v>
      </c>
      <c r="F154" s="5" t="s">
        <v>2104</v>
      </c>
      <c r="G154" s="9"/>
      <c r="H154" s="22" t="s">
        <v>2105</v>
      </c>
      <c r="I154" s="22" t="s">
        <v>2100</v>
      </c>
      <c r="J154" s="5">
        <v>37</v>
      </c>
      <c r="K154" s="5">
        <v>2</v>
      </c>
      <c r="L154" s="28">
        <v>51</v>
      </c>
      <c r="M154" s="5" t="s">
        <v>2106</v>
      </c>
      <c r="N154" s="5" t="s">
        <v>2107</v>
      </c>
    </row>
    <row r="155" spans="1:14" x14ac:dyDescent="0.3">
      <c r="A155" s="22" t="s">
        <v>569</v>
      </c>
      <c r="B155" s="5">
        <v>20000</v>
      </c>
      <c r="C155" s="5" t="s">
        <v>570</v>
      </c>
      <c r="D155" s="5" t="s">
        <v>571</v>
      </c>
      <c r="E155" s="5" t="s">
        <v>572</v>
      </c>
      <c r="F155" s="5" t="s">
        <v>573</v>
      </c>
      <c r="G155" s="9"/>
      <c r="H155" s="22" t="s">
        <v>574</v>
      </c>
      <c r="I155" s="22" t="s">
        <v>569</v>
      </c>
      <c r="J155" s="5">
        <v>37</v>
      </c>
      <c r="K155" s="5">
        <v>4</v>
      </c>
      <c r="L155" s="28">
        <v>63</v>
      </c>
      <c r="M155" s="5" t="s">
        <v>575</v>
      </c>
      <c r="N155" s="5" t="s">
        <v>576</v>
      </c>
    </row>
    <row r="156" spans="1:14" x14ac:dyDescent="0.3">
      <c r="A156" s="22" t="s">
        <v>752</v>
      </c>
      <c r="B156" s="5">
        <v>10000</v>
      </c>
      <c r="C156" s="5" t="s">
        <v>753</v>
      </c>
      <c r="D156" s="5" t="s">
        <v>754</v>
      </c>
      <c r="E156" s="5" t="s">
        <v>755</v>
      </c>
      <c r="F156" s="5"/>
      <c r="G156" s="9">
        <v>1</v>
      </c>
      <c r="H156" s="22" t="s">
        <v>756</v>
      </c>
      <c r="I156" s="22" t="s">
        <v>752</v>
      </c>
      <c r="J156" s="5">
        <v>37</v>
      </c>
      <c r="K156" s="5">
        <v>10</v>
      </c>
      <c r="L156" s="28">
        <v>159.627246962729</v>
      </c>
      <c r="M156" s="5" t="s">
        <v>24</v>
      </c>
      <c r="N156" s="5" t="s">
        <v>256</v>
      </c>
    </row>
    <row r="157" spans="1:14" x14ac:dyDescent="0.3">
      <c r="A157" s="22" t="s">
        <v>772</v>
      </c>
      <c r="B157" s="5">
        <v>10000</v>
      </c>
      <c r="C157" s="5" t="s">
        <v>773</v>
      </c>
      <c r="D157" s="5" t="s">
        <v>774</v>
      </c>
      <c r="E157" s="5" t="s">
        <v>775</v>
      </c>
      <c r="F157" s="5" t="s">
        <v>770</v>
      </c>
      <c r="G157" s="9"/>
      <c r="H157" s="22" t="s">
        <v>776</v>
      </c>
      <c r="I157" s="22" t="s">
        <v>772</v>
      </c>
      <c r="J157" s="5">
        <v>37</v>
      </c>
      <c r="K157" s="5">
        <v>10</v>
      </c>
      <c r="L157" s="28">
        <v>159.627246962729</v>
      </c>
      <c r="M157" s="5" t="s">
        <v>24</v>
      </c>
      <c r="N157" s="5" t="s">
        <v>256</v>
      </c>
    </row>
    <row r="158" spans="1:14" x14ac:dyDescent="0.3">
      <c r="A158" s="22" t="s">
        <v>766</v>
      </c>
      <c r="B158" s="5">
        <v>10000</v>
      </c>
      <c r="C158" s="5" t="s">
        <v>767</v>
      </c>
      <c r="D158" s="5" t="s">
        <v>768</v>
      </c>
      <c r="E158" s="5" t="s">
        <v>769</v>
      </c>
      <c r="F158" s="5" t="s">
        <v>770</v>
      </c>
      <c r="G158" s="9"/>
      <c r="H158" s="22" t="s">
        <v>771</v>
      </c>
      <c r="I158" s="22" t="s">
        <v>766</v>
      </c>
      <c r="J158" s="5">
        <v>37</v>
      </c>
      <c r="K158" s="5">
        <v>10</v>
      </c>
      <c r="L158" s="28">
        <v>159.627246962729</v>
      </c>
      <c r="M158" s="5" t="s">
        <v>24</v>
      </c>
      <c r="N158" s="5" t="s">
        <v>256</v>
      </c>
    </row>
    <row r="159" spans="1:14" x14ac:dyDescent="0.3">
      <c r="A159" s="22" t="s">
        <v>995</v>
      </c>
      <c r="B159" s="5">
        <v>5000</v>
      </c>
      <c r="C159" s="5" t="s">
        <v>996</v>
      </c>
      <c r="D159" s="5" t="s">
        <v>997</v>
      </c>
      <c r="E159" s="5" t="s">
        <v>998</v>
      </c>
      <c r="F159" s="5" t="s">
        <v>770</v>
      </c>
      <c r="G159" s="9"/>
      <c r="H159" s="22" t="s">
        <v>999</v>
      </c>
      <c r="I159" s="22" t="s">
        <v>995</v>
      </c>
      <c r="J159" s="5">
        <v>37</v>
      </c>
      <c r="K159" s="5">
        <v>10</v>
      </c>
      <c r="L159" s="28">
        <v>159.627246962729</v>
      </c>
      <c r="M159" s="5" t="s">
        <v>18</v>
      </c>
      <c r="N159" s="5" t="s">
        <v>256</v>
      </c>
    </row>
    <row r="160" spans="1:14" x14ac:dyDescent="0.3">
      <c r="A160" s="22" t="s">
        <v>373</v>
      </c>
      <c r="B160" s="5">
        <v>60000</v>
      </c>
      <c r="C160" s="5" t="s">
        <v>374</v>
      </c>
      <c r="D160" s="5" t="s">
        <v>375</v>
      </c>
      <c r="E160" s="5" t="s">
        <v>376</v>
      </c>
      <c r="F160" s="5" t="s">
        <v>377</v>
      </c>
      <c r="G160" s="9"/>
      <c r="H160" s="22" t="s">
        <v>378</v>
      </c>
      <c r="I160" s="22" t="s">
        <v>379</v>
      </c>
      <c r="J160" s="5">
        <v>37</v>
      </c>
      <c r="K160" s="5">
        <v>31</v>
      </c>
      <c r="L160" s="28">
        <v>400.04711893459199</v>
      </c>
      <c r="M160" s="5" t="s">
        <v>24</v>
      </c>
      <c r="N160" s="5" t="s">
        <v>380</v>
      </c>
    </row>
    <row r="161" spans="1:14" x14ac:dyDescent="0.3">
      <c r="A161" s="22" t="s">
        <v>785</v>
      </c>
      <c r="B161" s="5">
        <v>9000</v>
      </c>
      <c r="C161" s="5" t="s">
        <v>786</v>
      </c>
      <c r="D161" s="5" t="s">
        <v>787</v>
      </c>
      <c r="E161" s="5" t="s">
        <v>788</v>
      </c>
      <c r="F161" s="5" t="s">
        <v>63</v>
      </c>
      <c r="G161" s="9"/>
      <c r="H161" s="22" t="s">
        <v>789</v>
      </c>
      <c r="I161" s="22" t="s">
        <v>785</v>
      </c>
      <c r="J161" s="5">
        <v>37</v>
      </c>
      <c r="K161" s="5">
        <v>23</v>
      </c>
      <c r="L161" s="28">
        <v>300.59780254662002</v>
      </c>
      <c r="M161" s="5" t="s">
        <v>24</v>
      </c>
      <c r="N161" s="5"/>
    </row>
    <row r="162" spans="1:14" x14ac:dyDescent="0.3">
      <c r="A162" s="22" t="s">
        <v>1509</v>
      </c>
      <c r="B162" s="5">
        <v>500</v>
      </c>
      <c r="C162" s="5" t="s">
        <v>1510</v>
      </c>
      <c r="D162" s="5" t="s">
        <v>1511</v>
      </c>
      <c r="E162" s="5" t="s">
        <v>1512</v>
      </c>
      <c r="F162" s="5" t="s">
        <v>1513</v>
      </c>
      <c r="G162" s="9"/>
      <c r="H162" s="22" t="s">
        <v>1514</v>
      </c>
      <c r="I162" s="22" t="s">
        <v>1509</v>
      </c>
      <c r="J162" s="5">
        <v>37</v>
      </c>
      <c r="K162" s="5">
        <v>4</v>
      </c>
      <c r="L162" s="28">
        <v>63</v>
      </c>
      <c r="M162" s="5" t="s">
        <v>575</v>
      </c>
      <c r="N162" s="5" t="s">
        <v>576</v>
      </c>
    </row>
    <row r="163" spans="1:14" x14ac:dyDescent="0.3">
      <c r="A163" s="22" t="s">
        <v>902</v>
      </c>
      <c r="B163" s="5">
        <v>6000</v>
      </c>
      <c r="C163" s="5" t="s">
        <v>903</v>
      </c>
      <c r="D163" s="5" t="s">
        <v>904</v>
      </c>
      <c r="E163" s="5" t="s">
        <v>905</v>
      </c>
      <c r="F163" s="5" t="s">
        <v>511</v>
      </c>
      <c r="G163" s="9"/>
      <c r="H163" s="22" t="s">
        <v>906</v>
      </c>
      <c r="I163" s="22" t="s">
        <v>902</v>
      </c>
      <c r="J163" s="5">
        <v>37</v>
      </c>
      <c r="K163" s="5">
        <v>6</v>
      </c>
      <c r="L163" s="28">
        <v>130.80356388691499</v>
      </c>
      <c r="M163" s="5" t="s">
        <v>24</v>
      </c>
      <c r="N163" s="5"/>
    </row>
    <row r="164" spans="1:14" x14ac:dyDescent="0.3">
      <c r="A164" s="22" t="s">
        <v>196</v>
      </c>
      <c r="B164" s="5">
        <v>200000</v>
      </c>
      <c r="C164" s="5" t="s">
        <v>197</v>
      </c>
      <c r="D164" s="5" t="s">
        <v>198</v>
      </c>
      <c r="E164" s="5" t="s">
        <v>199</v>
      </c>
      <c r="F164" s="5" t="s">
        <v>63</v>
      </c>
      <c r="G164" s="9"/>
      <c r="H164" s="22" t="s">
        <v>200</v>
      </c>
      <c r="I164" s="22" t="s">
        <v>196</v>
      </c>
      <c r="J164" s="5">
        <v>37</v>
      </c>
      <c r="K164" s="5">
        <v>23</v>
      </c>
      <c r="L164" s="28">
        <v>300.59780254662002</v>
      </c>
      <c r="M164" s="5" t="s">
        <v>24</v>
      </c>
      <c r="N164" s="5"/>
    </row>
    <row r="165" spans="1:14" x14ac:dyDescent="0.3">
      <c r="A165" s="22" t="s">
        <v>413</v>
      </c>
      <c r="B165" s="5">
        <v>50000</v>
      </c>
      <c r="C165" s="5" t="s">
        <v>414</v>
      </c>
      <c r="D165" s="5" t="s">
        <v>415</v>
      </c>
      <c r="E165" s="5" t="s">
        <v>416</v>
      </c>
      <c r="F165" s="5" t="s">
        <v>223</v>
      </c>
      <c r="G165" s="9"/>
      <c r="H165" s="22" t="s">
        <v>417</v>
      </c>
      <c r="I165" s="22" t="s">
        <v>413</v>
      </c>
      <c r="J165" s="5">
        <v>37</v>
      </c>
      <c r="K165" s="5">
        <v>23</v>
      </c>
      <c r="L165" s="28">
        <v>300.59780254662002</v>
      </c>
      <c r="M165" s="5" t="s">
        <v>24</v>
      </c>
      <c r="N165" s="5"/>
    </row>
    <row r="166" spans="1:14" x14ac:dyDescent="0.3">
      <c r="A166" s="22" t="s">
        <v>794</v>
      </c>
      <c r="B166" s="5">
        <v>9000</v>
      </c>
      <c r="C166" s="5" t="s">
        <v>795</v>
      </c>
      <c r="D166" s="5" t="s">
        <v>796</v>
      </c>
      <c r="E166" s="5" t="s">
        <v>797</v>
      </c>
      <c r="F166" s="5" t="s">
        <v>615</v>
      </c>
      <c r="G166" s="9"/>
      <c r="H166" s="22" t="s">
        <v>798</v>
      </c>
      <c r="I166" s="22" t="s">
        <v>794</v>
      </c>
      <c r="J166" s="5">
        <v>37</v>
      </c>
      <c r="K166" s="5">
        <v>32</v>
      </c>
      <c r="L166" s="28">
        <v>460.50996661963899</v>
      </c>
      <c r="M166" s="5" t="s">
        <v>24</v>
      </c>
      <c r="N166" s="5"/>
    </row>
    <row r="167" spans="1:14" x14ac:dyDescent="0.3">
      <c r="A167" s="22" t="s">
        <v>2636</v>
      </c>
      <c r="B167" s="5">
        <v>1</v>
      </c>
      <c r="C167" s="5" t="s">
        <v>2637</v>
      </c>
      <c r="D167" s="5"/>
      <c r="E167" s="5" t="s">
        <v>2638</v>
      </c>
      <c r="F167" s="5"/>
      <c r="G167" s="9"/>
      <c r="H167" s="22" t="s">
        <v>2639</v>
      </c>
      <c r="I167" s="22" t="s">
        <v>2636</v>
      </c>
      <c r="J167" s="5">
        <v>40</v>
      </c>
      <c r="K167" s="5">
        <v>10</v>
      </c>
      <c r="L167" s="28">
        <v>159.627246962729</v>
      </c>
      <c r="M167" s="5" t="s">
        <v>18</v>
      </c>
      <c r="N167" s="5" t="s">
        <v>256</v>
      </c>
    </row>
    <row r="168" spans="1:14" x14ac:dyDescent="0.3">
      <c r="A168" s="22" t="s">
        <v>777</v>
      </c>
      <c r="B168" s="5">
        <v>10000</v>
      </c>
      <c r="C168" s="5" t="s">
        <v>778</v>
      </c>
      <c r="D168" s="5"/>
      <c r="E168" s="5" t="s">
        <v>779</v>
      </c>
      <c r="F168" s="5" t="s">
        <v>377</v>
      </c>
      <c r="G168" s="9"/>
      <c r="H168" s="22" t="s">
        <v>780</v>
      </c>
      <c r="I168" s="22" t="s">
        <v>777</v>
      </c>
      <c r="J168" s="5">
        <v>37</v>
      </c>
      <c r="K168" s="5">
        <v>31</v>
      </c>
      <c r="L168" s="28">
        <v>400.04711893459199</v>
      </c>
      <c r="M168" s="5" t="s">
        <v>24</v>
      </c>
      <c r="N168" s="5" t="s">
        <v>380</v>
      </c>
    </row>
    <row r="169" spans="1:14" x14ac:dyDescent="0.3">
      <c r="A169" s="22" t="s">
        <v>1569</v>
      </c>
      <c r="B169" s="5">
        <v>500</v>
      </c>
      <c r="C169" s="5" t="s">
        <v>1570</v>
      </c>
      <c r="D169" s="5"/>
      <c r="E169" s="5" t="s">
        <v>998</v>
      </c>
      <c r="F169" s="5" t="s">
        <v>770</v>
      </c>
      <c r="G169" s="9"/>
      <c r="H169" s="22" t="s">
        <v>1571</v>
      </c>
      <c r="I169" s="22" t="s">
        <v>1569</v>
      </c>
      <c r="J169" s="5">
        <v>37</v>
      </c>
      <c r="K169" s="5">
        <v>10</v>
      </c>
      <c r="L169" s="28">
        <v>159.627246962729</v>
      </c>
      <c r="M169" s="5" t="s">
        <v>24</v>
      </c>
      <c r="N169" s="5" t="s">
        <v>256</v>
      </c>
    </row>
    <row r="170" spans="1:14" x14ac:dyDescent="0.3">
      <c r="A170" s="22" t="s">
        <v>748</v>
      </c>
      <c r="B170" s="5">
        <v>10000</v>
      </c>
      <c r="C170" s="5" t="s">
        <v>749</v>
      </c>
      <c r="D170" s="5"/>
      <c r="E170" s="5" t="s">
        <v>750</v>
      </c>
      <c r="F170" s="5" t="s">
        <v>750</v>
      </c>
      <c r="G170" s="9"/>
      <c r="H170" s="22" t="s">
        <v>751</v>
      </c>
      <c r="I170" s="22" t="s">
        <v>748</v>
      </c>
      <c r="J170" s="5">
        <v>37</v>
      </c>
      <c r="K170" s="5">
        <v>10</v>
      </c>
      <c r="L170" s="28">
        <v>159.627246962729</v>
      </c>
      <c r="M170" s="5" t="s">
        <v>24</v>
      </c>
      <c r="N170" s="5" t="s">
        <v>256</v>
      </c>
    </row>
    <row r="171" spans="1:14" x14ac:dyDescent="0.3">
      <c r="A171" s="22" t="s">
        <v>831</v>
      </c>
      <c r="B171" s="5">
        <v>8000</v>
      </c>
      <c r="C171" s="5" t="s">
        <v>832</v>
      </c>
      <c r="D171" s="5"/>
      <c r="E171" s="5" t="s">
        <v>482</v>
      </c>
      <c r="F171" s="5" t="s">
        <v>482</v>
      </c>
      <c r="G171" s="9"/>
      <c r="H171" s="22" t="s">
        <v>833</v>
      </c>
      <c r="I171" s="22" t="s">
        <v>834</v>
      </c>
      <c r="J171" s="5">
        <v>37</v>
      </c>
      <c r="K171" s="5">
        <v>15</v>
      </c>
      <c r="L171" s="28">
        <v>228.84267093359901</v>
      </c>
      <c r="M171" s="5" t="s">
        <v>24</v>
      </c>
      <c r="N171" s="5"/>
    </row>
    <row r="172" spans="1:14" x14ac:dyDescent="0.3">
      <c r="A172" s="22" t="s">
        <v>935</v>
      </c>
      <c r="B172" s="5">
        <v>6000</v>
      </c>
      <c r="C172" s="5" t="s">
        <v>936</v>
      </c>
      <c r="D172" s="5"/>
      <c r="E172" s="5" t="s">
        <v>937</v>
      </c>
      <c r="F172" s="5" t="s">
        <v>937</v>
      </c>
      <c r="G172" s="9"/>
      <c r="H172" s="22" t="s">
        <v>938</v>
      </c>
      <c r="I172" s="22" t="s">
        <v>939</v>
      </c>
      <c r="J172" s="5">
        <v>37</v>
      </c>
      <c r="K172" s="5">
        <v>8</v>
      </c>
      <c r="L172" s="28">
        <v>151.35302243933799</v>
      </c>
      <c r="M172" s="5" t="s">
        <v>24</v>
      </c>
      <c r="N172" s="5"/>
    </row>
    <row r="173" spans="1:14" x14ac:dyDescent="0.3">
      <c r="A173" s="22" t="s">
        <v>826</v>
      </c>
      <c r="B173" s="5">
        <v>8000</v>
      </c>
      <c r="C173" s="5" t="s">
        <v>827</v>
      </c>
      <c r="D173" s="5"/>
      <c r="E173" s="5" t="s">
        <v>828</v>
      </c>
      <c r="F173" s="5"/>
      <c r="G173" s="9">
        <v>1</v>
      </c>
      <c r="H173" s="22" t="s">
        <v>829</v>
      </c>
      <c r="I173" s="22" t="s">
        <v>830</v>
      </c>
      <c r="J173" s="5">
        <v>37</v>
      </c>
      <c r="K173" s="5">
        <v>10</v>
      </c>
      <c r="L173" s="28">
        <v>159.627246962729</v>
      </c>
      <c r="M173" s="5" t="s">
        <v>24</v>
      </c>
      <c r="N173" s="5" t="s">
        <v>256</v>
      </c>
    </row>
    <row r="174" spans="1:14" x14ac:dyDescent="0.3">
      <c r="A174" s="22" t="s">
        <v>1408</v>
      </c>
      <c r="B174" s="5">
        <v>800</v>
      </c>
      <c r="C174" s="5" t="s">
        <v>1409</v>
      </c>
      <c r="D174" s="5"/>
      <c r="E174" s="5" t="s">
        <v>1410</v>
      </c>
      <c r="F174" s="5" t="s">
        <v>627</v>
      </c>
      <c r="G174" s="9"/>
      <c r="H174" s="22" t="s">
        <v>1411</v>
      </c>
      <c r="I174" s="22" t="s">
        <v>1408</v>
      </c>
      <c r="J174" s="5">
        <v>37</v>
      </c>
      <c r="K174" s="5">
        <v>9</v>
      </c>
      <c r="L174" s="28">
        <v>154.21375405594199</v>
      </c>
      <c r="M174" s="5" t="s">
        <v>24</v>
      </c>
      <c r="N174" s="5"/>
    </row>
    <row r="175" spans="1:14" x14ac:dyDescent="0.3">
      <c r="A175" s="22" t="s">
        <v>1432</v>
      </c>
      <c r="B175" s="5">
        <v>700</v>
      </c>
      <c r="C175" s="5" t="s">
        <v>1433</v>
      </c>
      <c r="D175" s="5"/>
      <c r="E175" s="5" t="s">
        <v>1434</v>
      </c>
      <c r="F175" s="5" t="s">
        <v>1434</v>
      </c>
      <c r="G175" s="9"/>
      <c r="H175" s="22" t="s">
        <v>1435</v>
      </c>
      <c r="I175" s="22" t="s">
        <v>1436</v>
      </c>
      <c r="J175" s="5">
        <v>37</v>
      </c>
      <c r="K175" s="5">
        <v>32</v>
      </c>
      <c r="L175" s="28">
        <v>460.50996661963899</v>
      </c>
      <c r="M175" s="5" t="s">
        <v>24</v>
      </c>
      <c r="N175" s="5" t="s">
        <v>1437</v>
      </c>
    </row>
    <row r="176" spans="1:14" x14ac:dyDescent="0.3">
      <c r="A176" s="22" t="s">
        <v>1554</v>
      </c>
      <c r="B176" s="5">
        <v>500</v>
      </c>
      <c r="C176" s="5" t="s">
        <v>1555</v>
      </c>
      <c r="D176" s="5"/>
      <c r="E176" s="5" t="s">
        <v>1556</v>
      </c>
      <c r="F176" s="5" t="s">
        <v>1556</v>
      </c>
      <c r="G176" s="9"/>
      <c r="H176" s="22" t="s">
        <v>1557</v>
      </c>
      <c r="I176" s="22" t="s">
        <v>1558</v>
      </c>
      <c r="J176" s="5">
        <v>37</v>
      </c>
      <c r="K176" s="5">
        <v>33</v>
      </c>
      <c r="L176" s="28">
        <v>627.30467536516005</v>
      </c>
      <c r="M176" s="5" t="s">
        <v>24</v>
      </c>
      <c r="N176" s="5"/>
    </row>
    <row r="177" spans="1:14" x14ac:dyDescent="0.3">
      <c r="A177" s="22" t="s">
        <v>1791</v>
      </c>
      <c r="B177" s="5">
        <v>200</v>
      </c>
      <c r="C177" s="5" t="s">
        <v>1792</v>
      </c>
      <c r="D177" s="5"/>
      <c r="E177" s="5" t="s">
        <v>1793</v>
      </c>
      <c r="F177" s="5"/>
      <c r="G177" s="9">
        <v>6</v>
      </c>
      <c r="H177" s="22" t="s">
        <v>1794</v>
      </c>
      <c r="I177" s="22" t="s">
        <v>1795</v>
      </c>
      <c r="J177" s="5">
        <v>37</v>
      </c>
      <c r="K177" s="5">
        <v>34</v>
      </c>
      <c r="L177" s="28">
        <v>805.37</v>
      </c>
      <c r="M177" s="5" t="s">
        <v>24</v>
      </c>
      <c r="N177" s="5" t="s">
        <v>1796</v>
      </c>
    </row>
    <row r="178" spans="1:14" x14ac:dyDescent="0.3">
      <c r="A178" s="22" t="s">
        <v>1342</v>
      </c>
      <c r="B178" s="5">
        <v>1000</v>
      </c>
      <c r="C178" s="5" t="s">
        <v>1343</v>
      </c>
      <c r="D178" s="5"/>
      <c r="E178" s="5" t="s">
        <v>1344</v>
      </c>
      <c r="F178" s="5" t="s">
        <v>1344</v>
      </c>
      <c r="G178" s="9"/>
      <c r="H178" s="22" t="s">
        <v>1345</v>
      </c>
      <c r="I178" s="22" t="s">
        <v>1346</v>
      </c>
      <c r="J178" s="5">
        <v>37</v>
      </c>
      <c r="K178" s="5">
        <v>3</v>
      </c>
      <c r="L178" s="28">
        <v>58.1114368051282</v>
      </c>
      <c r="M178" s="5" t="s">
        <v>24</v>
      </c>
      <c r="N178" s="5"/>
    </row>
    <row r="179" spans="1:14" x14ac:dyDescent="0.3">
      <c r="A179" s="22" t="s">
        <v>950</v>
      </c>
      <c r="B179" s="5">
        <v>6000</v>
      </c>
      <c r="C179" s="5" t="s">
        <v>951</v>
      </c>
      <c r="D179" s="5"/>
      <c r="E179" s="5" t="s">
        <v>621</v>
      </c>
      <c r="F179" s="5" t="s">
        <v>621</v>
      </c>
      <c r="G179" s="9"/>
      <c r="H179" s="22" t="s">
        <v>952</v>
      </c>
      <c r="I179" s="22" t="s">
        <v>953</v>
      </c>
      <c r="J179" s="5">
        <v>37</v>
      </c>
      <c r="K179" s="5">
        <v>18</v>
      </c>
      <c r="L179" s="28">
        <v>255.25522005051599</v>
      </c>
      <c r="M179" s="5" t="s">
        <v>24</v>
      </c>
      <c r="N179" s="5"/>
    </row>
    <row r="180" spans="1:14" x14ac:dyDescent="0.3">
      <c r="A180" s="22" t="s">
        <v>1132</v>
      </c>
      <c r="B180" s="5">
        <v>3000</v>
      </c>
      <c r="C180" s="5" t="s">
        <v>1133</v>
      </c>
      <c r="D180" s="5"/>
      <c r="E180" s="5" t="s">
        <v>809</v>
      </c>
      <c r="F180" s="5" t="s">
        <v>809</v>
      </c>
      <c r="G180" s="9"/>
      <c r="H180" s="22" t="s">
        <v>1134</v>
      </c>
      <c r="I180" s="22" t="s">
        <v>1135</v>
      </c>
      <c r="J180" s="5">
        <v>37</v>
      </c>
      <c r="K180" s="5">
        <v>21</v>
      </c>
      <c r="L180" s="28">
        <v>296.82877555704698</v>
      </c>
      <c r="M180" s="5" t="s">
        <v>24</v>
      </c>
      <c r="N180" s="5"/>
    </row>
    <row r="181" spans="1:14" x14ac:dyDescent="0.3">
      <c r="A181" s="22" t="s">
        <v>1240</v>
      </c>
      <c r="B181" s="5">
        <v>2000</v>
      </c>
      <c r="C181" s="5" t="s">
        <v>1241</v>
      </c>
      <c r="D181" s="5"/>
      <c r="E181" s="5" t="s">
        <v>1242</v>
      </c>
      <c r="F181" s="5" t="s">
        <v>1242</v>
      </c>
      <c r="G181" s="9"/>
      <c r="H181" s="22" t="s">
        <v>1243</v>
      </c>
      <c r="I181" s="22" t="s">
        <v>1240</v>
      </c>
      <c r="J181" s="5">
        <v>37</v>
      </c>
      <c r="K181" s="5">
        <v>22</v>
      </c>
      <c r="L181" s="28">
        <v>300.15639646487398</v>
      </c>
      <c r="M181" s="5" t="s">
        <v>24</v>
      </c>
      <c r="N181" s="5"/>
    </row>
    <row r="182" spans="1:14" x14ac:dyDescent="0.3">
      <c r="A182" s="22" t="s">
        <v>1136</v>
      </c>
      <c r="B182" s="5">
        <v>3000</v>
      </c>
      <c r="C182" s="5" t="s">
        <v>1137</v>
      </c>
      <c r="D182" s="5"/>
      <c r="E182" s="5" t="s">
        <v>1138</v>
      </c>
      <c r="F182" s="5" t="s">
        <v>1139</v>
      </c>
      <c r="G182" s="9"/>
      <c r="H182" s="22" t="s">
        <v>1140</v>
      </c>
      <c r="I182" s="22" t="s">
        <v>1141</v>
      </c>
      <c r="J182" s="5">
        <v>37</v>
      </c>
      <c r="K182" s="5">
        <v>25</v>
      </c>
      <c r="L182" s="28">
        <v>313.05698417539497</v>
      </c>
      <c r="M182" s="5" t="s">
        <v>24</v>
      </c>
      <c r="N182" s="5"/>
    </row>
    <row r="183" spans="1:14" x14ac:dyDescent="0.3">
      <c r="A183" s="22" t="s">
        <v>1054</v>
      </c>
      <c r="B183" s="5">
        <v>4000</v>
      </c>
      <c r="C183" s="5" t="s">
        <v>1055</v>
      </c>
      <c r="D183" s="5"/>
      <c r="E183" s="5" t="s">
        <v>1056</v>
      </c>
      <c r="F183" s="5" t="s">
        <v>488</v>
      </c>
      <c r="G183" s="9"/>
      <c r="H183" s="22" t="s">
        <v>1057</v>
      </c>
      <c r="I183" s="22" t="s">
        <v>1054</v>
      </c>
      <c r="J183" s="5">
        <v>37</v>
      </c>
      <c r="K183" s="5">
        <v>24</v>
      </c>
      <c r="L183" s="28">
        <v>311.94676156716901</v>
      </c>
      <c r="M183" s="5" t="s">
        <v>24</v>
      </c>
      <c r="N183" s="5"/>
    </row>
    <row r="184" spans="1:14" x14ac:dyDescent="0.3">
      <c r="A184" s="22" t="s">
        <v>1049</v>
      </c>
      <c r="B184" s="5">
        <v>4000</v>
      </c>
      <c r="C184" s="5" t="s">
        <v>1050</v>
      </c>
      <c r="D184" s="5"/>
      <c r="E184" s="5" t="s">
        <v>1051</v>
      </c>
      <c r="F184" s="5" t="s">
        <v>1051</v>
      </c>
      <c r="G184" s="9"/>
      <c r="H184" s="22" t="s">
        <v>1052</v>
      </c>
      <c r="I184" s="22" t="s">
        <v>1053</v>
      </c>
      <c r="J184" s="5">
        <v>37</v>
      </c>
      <c r="K184" s="5">
        <v>12</v>
      </c>
      <c r="L184" s="28">
        <v>180.47429031489401</v>
      </c>
      <c r="M184" s="5" t="s">
        <v>24</v>
      </c>
      <c r="N184" s="5"/>
    </row>
    <row r="185" spans="1:14" x14ac:dyDescent="0.3">
      <c r="A185" s="22" t="s">
        <v>1044</v>
      </c>
      <c r="B185" s="5">
        <v>4000</v>
      </c>
      <c r="C185" s="5" t="s">
        <v>1045</v>
      </c>
      <c r="D185" s="5"/>
      <c r="E185" s="5" t="s">
        <v>1046</v>
      </c>
      <c r="F185" s="5" t="s">
        <v>1046</v>
      </c>
      <c r="G185" s="9"/>
      <c r="H185" s="22" t="s">
        <v>1047</v>
      </c>
      <c r="I185" s="22" t="s">
        <v>1048</v>
      </c>
      <c r="J185" s="5">
        <v>37</v>
      </c>
      <c r="K185" s="5">
        <v>20</v>
      </c>
      <c r="L185" s="28">
        <v>282.44684107593002</v>
      </c>
      <c r="M185" s="5" t="s">
        <v>24</v>
      </c>
      <c r="N185" s="5"/>
    </row>
    <row r="186" spans="1:14" x14ac:dyDescent="0.3">
      <c r="A186" s="22" t="s">
        <v>1127</v>
      </c>
      <c r="B186" s="5">
        <v>3000</v>
      </c>
      <c r="C186" s="5" t="s">
        <v>1128</v>
      </c>
      <c r="D186" s="5"/>
      <c r="E186" s="5" t="s">
        <v>1129</v>
      </c>
      <c r="F186" s="5" t="s">
        <v>1129</v>
      </c>
      <c r="G186" s="9"/>
      <c r="H186" s="22" t="s">
        <v>1130</v>
      </c>
      <c r="I186" s="22" t="s">
        <v>1131</v>
      </c>
      <c r="J186" s="5">
        <v>37</v>
      </c>
      <c r="K186" s="5">
        <v>29</v>
      </c>
      <c r="L186" s="28">
        <v>358.86936170010802</v>
      </c>
      <c r="M186" s="5" t="s">
        <v>24</v>
      </c>
      <c r="N186" s="5"/>
    </row>
    <row r="187" spans="1:14" x14ac:dyDescent="0.3">
      <c r="A187" s="22" t="s">
        <v>1235</v>
      </c>
      <c r="B187" s="5">
        <v>2000</v>
      </c>
      <c r="C187" s="5" t="s">
        <v>1236</v>
      </c>
      <c r="D187" s="5"/>
      <c r="E187" s="5" t="s">
        <v>1237</v>
      </c>
      <c r="F187" s="5" t="s">
        <v>1238</v>
      </c>
      <c r="G187" s="9"/>
      <c r="H187" s="22" t="s">
        <v>1239</v>
      </c>
      <c r="I187" s="22" t="s">
        <v>1235</v>
      </c>
      <c r="J187" s="5">
        <v>37</v>
      </c>
      <c r="K187" s="5">
        <v>27</v>
      </c>
      <c r="L187" s="28">
        <v>319.126758410185</v>
      </c>
      <c r="M187" s="5" t="s">
        <v>24</v>
      </c>
      <c r="N187" s="5"/>
    </row>
    <row r="188" spans="1:14" x14ac:dyDescent="0.3">
      <c r="A188" s="22" t="s">
        <v>1230</v>
      </c>
      <c r="B188" s="5">
        <v>2000</v>
      </c>
      <c r="C188" s="5" t="s">
        <v>1231</v>
      </c>
      <c r="D188" s="5"/>
      <c r="E188" s="5" t="s">
        <v>1232</v>
      </c>
      <c r="F188" s="5"/>
      <c r="G188" s="9">
        <v>3</v>
      </c>
      <c r="H188" s="22" t="s">
        <v>1233</v>
      </c>
      <c r="I188" s="22" t="s">
        <v>1234</v>
      </c>
      <c r="J188" s="5">
        <v>37</v>
      </c>
      <c r="K188" s="5">
        <v>26</v>
      </c>
      <c r="L188" s="28">
        <v>318.95337996486302</v>
      </c>
      <c r="M188" s="5" t="s">
        <v>24</v>
      </c>
      <c r="N188" s="5"/>
    </row>
    <row r="189" spans="1:14" x14ac:dyDescent="0.3">
      <c r="A189" s="22" t="s">
        <v>1306</v>
      </c>
      <c r="B189" s="5">
        <v>1000</v>
      </c>
      <c r="C189" s="5" t="s">
        <v>1307</v>
      </c>
      <c r="D189" s="5"/>
      <c r="E189" s="5" t="s">
        <v>1308</v>
      </c>
      <c r="F189" s="5" t="s">
        <v>377</v>
      </c>
      <c r="G189" s="9"/>
      <c r="H189" s="22" t="s">
        <v>1309</v>
      </c>
      <c r="I189" s="22" t="s">
        <v>1306</v>
      </c>
      <c r="J189" s="5">
        <v>40</v>
      </c>
      <c r="K189" s="5">
        <v>31</v>
      </c>
      <c r="L189" s="28">
        <v>400.04711893459199</v>
      </c>
      <c r="M189" s="5" t="s">
        <v>24</v>
      </c>
      <c r="N189" s="5" t="s">
        <v>380</v>
      </c>
    </row>
    <row r="190" spans="1:14" x14ac:dyDescent="0.3">
      <c r="A190" s="22" t="s">
        <v>2063</v>
      </c>
      <c r="B190" s="5">
        <v>50</v>
      </c>
      <c r="C190" s="5" t="s">
        <v>2064</v>
      </c>
      <c r="D190" s="5"/>
      <c r="E190" s="5" t="s">
        <v>808</v>
      </c>
      <c r="F190" s="5" t="s">
        <v>809</v>
      </c>
      <c r="G190" s="9"/>
      <c r="H190" s="22" t="s">
        <v>2065</v>
      </c>
      <c r="I190" s="22" t="s">
        <v>2063</v>
      </c>
      <c r="J190" s="5">
        <v>40</v>
      </c>
      <c r="K190" s="5">
        <v>21</v>
      </c>
      <c r="L190" s="28">
        <v>296.82877555704698</v>
      </c>
      <c r="M190" s="5" t="s">
        <v>24</v>
      </c>
      <c r="N190" s="5"/>
    </row>
    <row r="191" spans="1:14" x14ac:dyDescent="0.3">
      <c r="A191" s="22" t="s">
        <v>1170</v>
      </c>
      <c r="B191" s="5">
        <v>2000</v>
      </c>
      <c r="C191" s="5" t="s">
        <v>1171</v>
      </c>
      <c r="D191" s="5"/>
      <c r="E191" s="5" t="s">
        <v>1172</v>
      </c>
      <c r="F191" s="5" t="s">
        <v>1173</v>
      </c>
      <c r="G191" s="9"/>
      <c r="H191" s="22" t="s">
        <v>1174</v>
      </c>
      <c r="I191" s="22" t="s">
        <v>1170</v>
      </c>
      <c r="J191" s="5">
        <v>37</v>
      </c>
      <c r="K191" s="5">
        <v>10</v>
      </c>
      <c r="L191" s="28">
        <v>159.627246962729</v>
      </c>
      <c r="M191" s="5" t="s">
        <v>18</v>
      </c>
      <c r="N191" s="5" t="s">
        <v>256</v>
      </c>
    </row>
    <row r="192" spans="1:14" x14ac:dyDescent="0.3">
      <c r="A192" s="22" t="s">
        <v>1645</v>
      </c>
      <c r="B192" s="5">
        <v>300</v>
      </c>
      <c r="C192" s="5" t="s">
        <v>1646</v>
      </c>
      <c r="D192" s="5"/>
      <c r="E192" s="5" t="s">
        <v>1647</v>
      </c>
      <c r="F192" s="5" t="s">
        <v>223</v>
      </c>
      <c r="G192" s="9"/>
      <c r="H192" s="22" t="s">
        <v>1648</v>
      </c>
      <c r="I192" s="22" t="s">
        <v>1645</v>
      </c>
      <c r="J192" s="5">
        <v>1</v>
      </c>
      <c r="K192" s="5">
        <v>31</v>
      </c>
      <c r="L192" s="28">
        <v>400.04711893459199</v>
      </c>
      <c r="M192" s="5" t="s">
        <v>24</v>
      </c>
      <c r="N192" s="5" t="s">
        <v>380</v>
      </c>
    </row>
    <row r="193" spans="1:14" x14ac:dyDescent="0.3">
      <c r="A193" s="22" t="s">
        <v>1929</v>
      </c>
      <c r="B193" s="5">
        <v>90</v>
      </c>
      <c r="C193" s="5" t="s">
        <v>1930</v>
      </c>
      <c r="D193" s="5"/>
      <c r="E193" s="5" t="s">
        <v>638</v>
      </c>
      <c r="F193" s="5" t="s">
        <v>494</v>
      </c>
      <c r="G193" s="9"/>
      <c r="H193" s="22" t="s">
        <v>1931</v>
      </c>
      <c r="I193" s="22" t="s">
        <v>1929</v>
      </c>
      <c r="J193" s="5">
        <v>40</v>
      </c>
      <c r="K193" s="5">
        <v>1</v>
      </c>
      <c r="L193" s="28">
        <v>41</v>
      </c>
      <c r="M193" s="5" t="s">
        <v>129</v>
      </c>
      <c r="N193" s="5"/>
    </row>
    <row r="194" spans="1:14" x14ac:dyDescent="0.3">
      <c r="A194" s="22" t="s">
        <v>1987</v>
      </c>
      <c r="B194" s="5">
        <v>70</v>
      </c>
      <c r="C194" s="5" t="s">
        <v>1988</v>
      </c>
      <c r="D194" s="5"/>
      <c r="E194" s="5" t="s">
        <v>416</v>
      </c>
      <c r="F194" s="5" t="s">
        <v>223</v>
      </c>
      <c r="G194" s="9"/>
      <c r="H194" s="22" t="s">
        <v>417</v>
      </c>
      <c r="I194" s="22" t="s">
        <v>1987</v>
      </c>
      <c r="J194" s="5">
        <v>37</v>
      </c>
      <c r="K194" s="5">
        <v>31</v>
      </c>
      <c r="L194" s="28">
        <v>400.04711893459199</v>
      </c>
      <c r="M194" s="5" t="s">
        <v>24</v>
      </c>
      <c r="N194" s="5" t="s">
        <v>380</v>
      </c>
    </row>
    <row r="195" spans="1:14" x14ac:dyDescent="0.3">
      <c r="A195" s="22" t="s">
        <v>2113</v>
      </c>
      <c r="B195" s="5">
        <v>40</v>
      </c>
      <c r="C195" s="5" t="s">
        <v>2114</v>
      </c>
      <c r="D195" s="5"/>
      <c r="E195" s="5" t="s">
        <v>797</v>
      </c>
      <c r="F195" s="5" t="s">
        <v>615</v>
      </c>
      <c r="G195" s="9"/>
      <c r="H195" s="22" t="s">
        <v>798</v>
      </c>
      <c r="I195" s="22" t="s">
        <v>2113</v>
      </c>
      <c r="J195" s="5">
        <v>37</v>
      </c>
      <c r="K195" s="5">
        <v>32</v>
      </c>
      <c r="L195" s="28">
        <v>460.50996661963899</v>
      </c>
      <c r="M195" s="5" t="s">
        <v>24</v>
      </c>
      <c r="N195" s="5"/>
    </row>
    <row r="196" spans="1:14" x14ac:dyDescent="0.3">
      <c r="A196" s="22" t="s">
        <v>1837</v>
      </c>
      <c r="B196" s="5">
        <v>100</v>
      </c>
      <c r="C196" s="5" t="s">
        <v>1838</v>
      </c>
      <c r="D196" s="5"/>
      <c r="E196" s="5" t="s">
        <v>551</v>
      </c>
      <c r="F196" s="5" t="s">
        <v>552</v>
      </c>
      <c r="G196" s="9"/>
      <c r="H196" s="22" t="s">
        <v>1839</v>
      </c>
      <c r="I196" s="22" t="s">
        <v>1837</v>
      </c>
      <c r="J196" s="5">
        <v>37</v>
      </c>
      <c r="K196" s="5">
        <v>21</v>
      </c>
      <c r="L196" s="28">
        <v>296.82877555704698</v>
      </c>
      <c r="M196" s="5" t="s">
        <v>24</v>
      </c>
      <c r="N196" s="5"/>
    </row>
    <row r="197" spans="1:14" x14ac:dyDescent="0.3">
      <c r="A197" s="22" t="s">
        <v>1834</v>
      </c>
      <c r="B197" s="5">
        <v>100</v>
      </c>
      <c r="C197" s="5" t="s">
        <v>1835</v>
      </c>
      <c r="D197" s="5"/>
      <c r="E197" s="5" t="s">
        <v>545</v>
      </c>
      <c r="F197" s="5" t="s">
        <v>546</v>
      </c>
      <c r="G197" s="9"/>
      <c r="H197" s="22" t="s">
        <v>1836</v>
      </c>
      <c r="I197" s="22" t="s">
        <v>1834</v>
      </c>
      <c r="J197" s="5">
        <v>37</v>
      </c>
      <c r="K197" s="5">
        <v>9</v>
      </c>
      <c r="L197" s="28">
        <v>154.21375405594199</v>
      </c>
      <c r="M197" s="5" t="s">
        <v>24</v>
      </c>
      <c r="N197" s="5"/>
    </row>
    <row r="198" spans="1:14" x14ac:dyDescent="0.3">
      <c r="A198" s="22" t="s">
        <v>555</v>
      </c>
      <c r="B198" s="5">
        <v>20000</v>
      </c>
      <c r="C198" s="5" t="s">
        <v>556</v>
      </c>
      <c r="D198" s="5"/>
      <c r="E198" s="5" t="s">
        <v>557</v>
      </c>
      <c r="F198" s="5" t="s">
        <v>188</v>
      </c>
      <c r="G198" s="9"/>
      <c r="H198" s="22" t="s">
        <v>558</v>
      </c>
      <c r="I198" s="22" t="s">
        <v>555</v>
      </c>
      <c r="J198" s="5">
        <v>37</v>
      </c>
      <c r="K198" s="5">
        <v>30</v>
      </c>
      <c r="L198" s="28">
        <v>361.91447732075397</v>
      </c>
      <c r="M198" s="5" t="s">
        <v>24</v>
      </c>
      <c r="N198" s="5" t="s">
        <v>190</v>
      </c>
    </row>
    <row r="199" spans="1:14" x14ac:dyDescent="0.3">
      <c r="A199" s="22" t="s">
        <v>1149</v>
      </c>
      <c r="B199" s="5">
        <v>2000</v>
      </c>
      <c r="C199" s="5" t="s">
        <v>1150</v>
      </c>
      <c r="D199" s="5"/>
      <c r="E199" s="5" t="s">
        <v>1151</v>
      </c>
      <c r="F199" s="5" t="s">
        <v>1152</v>
      </c>
      <c r="G199" s="9"/>
      <c r="H199" s="22" t="s">
        <v>1153</v>
      </c>
      <c r="I199" s="22" t="s">
        <v>1149</v>
      </c>
      <c r="J199" s="5">
        <v>37</v>
      </c>
      <c r="K199" s="5">
        <v>30</v>
      </c>
      <c r="L199" s="28">
        <v>361.91447732075397</v>
      </c>
      <c r="M199" s="5" t="s">
        <v>24</v>
      </c>
      <c r="N199" s="5" t="s">
        <v>190</v>
      </c>
    </row>
    <row r="200" spans="1:14" x14ac:dyDescent="0.3">
      <c r="A200" s="22" t="s">
        <v>1278</v>
      </c>
      <c r="B200" s="5">
        <v>1000</v>
      </c>
      <c r="C200" s="5" t="s">
        <v>1279</v>
      </c>
      <c r="D200" s="5"/>
      <c r="E200" s="5" t="s">
        <v>199</v>
      </c>
      <c r="F200" s="5" t="s">
        <v>63</v>
      </c>
      <c r="G200" s="9"/>
      <c r="H200" s="22" t="s">
        <v>200</v>
      </c>
      <c r="I200" s="22" t="s">
        <v>1278</v>
      </c>
      <c r="J200" s="5">
        <v>37</v>
      </c>
      <c r="K200" s="5">
        <v>23</v>
      </c>
      <c r="L200" s="28">
        <v>300.59780254662002</v>
      </c>
      <c r="M200" s="5" t="s">
        <v>24</v>
      </c>
      <c r="N200" s="5" t="s">
        <v>945</v>
      </c>
    </row>
    <row r="201" spans="1:14" x14ac:dyDescent="0.3">
      <c r="A201" s="22" t="s">
        <v>334</v>
      </c>
      <c r="B201" s="5">
        <v>70000</v>
      </c>
      <c r="C201" s="5" t="s">
        <v>335</v>
      </c>
      <c r="D201" s="5"/>
      <c r="E201" s="5" t="s">
        <v>336</v>
      </c>
      <c r="F201" s="5"/>
      <c r="G201" s="9">
        <v>1</v>
      </c>
      <c r="H201" s="22" t="s">
        <v>337</v>
      </c>
      <c r="I201" s="22" t="s">
        <v>334</v>
      </c>
      <c r="J201" s="5">
        <v>40</v>
      </c>
      <c r="K201" s="5">
        <v>11</v>
      </c>
      <c r="L201" s="28">
        <v>163.81196359008601</v>
      </c>
      <c r="M201" s="5" t="s">
        <v>24</v>
      </c>
      <c r="N201" s="5"/>
    </row>
    <row r="202" spans="1:14" x14ac:dyDescent="0.3">
      <c r="A202" s="22" t="s">
        <v>1609</v>
      </c>
      <c r="B202" s="5">
        <v>400</v>
      </c>
      <c r="C202" s="5" t="s">
        <v>1610</v>
      </c>
      <c r="D202" s="5"/>
      <c r="E202" s="5" t="s">
        <v>1611</v>
      </c>
      <c r="F202" s="5" t="s">
        <v>962</v>
      </c>
      <c r="G202" s="9"/>
      <c r="H202" s="22" t="s">
        <v>1612</v>
      </c>
      <c r="I202" s="22" t="s">
        <v>1609</v>
      </c>
      <c r="J202" s="5">
        <v>40</v>
      </c>
      <c r="K202" s="5">
        <v>19</v>
      </c>
      <c r="L202" s="28">
        <v>279.79656844793902</v>
      </c>
      <c r="M202" s="5" t="s">
        <v>24</v>
      </c>
      <c r="N202" s="5"/>
    </row>
    <row r="203" spans="1:14" x14ac:dyDescent="0.3">
      <c r="A203" s="22" t="s">
        <v>744</v>
      </c>
      <c r="B203" s="5">
        <v>10000</v>
      </c>
      <c r="C203" s="5" t="s">
        <v>745</v>
      </c>
      <c r="D203" s="5"/>
      <c r="E203" s="5" t="s">
        <v>746</v>
      </c>
      <c r="F203" s="5" t="s">
        <v>287</v>
      </c>
      <c r="G203" s="9"/>
      <c r="H203" s="22" t="s">
        <v>747</v>
      </c>
      <c r="I203" s="22" t="s">
        <v>744</v>
      </c>
      <c r="J203" s="5">
        <v>40</v>
      </c>
      <c r="K203" s="5">
        <v>17</v>
      </c>
      <c r="L203" s="28">
        <v>241.154753857321</v>
      </c>
      <c r="M203" s="5" t="s">
        <v>24</v>
      </c>
      <c r="N203" s="5"/>
    </row>
    <row r="204" spans="1:14" x14ac:dyDescent="0.3">
      <c r="A204" s="22" t="s">
        <v>231</v>
      </c>
      <c r="B204" s="5">
        <v>200000</v>
      </c>
      <c r="C204" s="5" t="s">
        <v>232</v>
      </c>
      <c r="D204" s="5"/>
      <c r="E204" s="5" t="s">
        <v>233</v>
      </c>
      <c r="F204" s="5" t="s">
        <v>34</v>
      </c>
      <c r="G204" s="9"/>
      <c r="H204" s="22" t="s">
        <v>234</v>
      </c>
      <c r="I204" s="22" t="s">
        <v>231</v>
      </c>
      <c r="J204" s="5">
        <v>40</v>
      </c>
      <c r="K204" s="5">
        <v>23</v>
      </c>
      <c r="L204" s="28">
        <v>300.59780254662002</v>
      </c>
      <c r="M204" s="5" t="s">
        <v>24</v>
      </c>
      <c r="N204" s="5"/>
    </row>
    <row r="205" spans="1:14" x14ac:dyDescent="0.3">
      <c r="A205" s="22" t="s">
        <v>946</v>
      </c>
      <c r="B205" s="5">
        <v>6000</v>
      </c>
      <c r="C205" s="5" t="s">
        <v>947</v>
      </c>
      <c r="D205" s="5"/>
      <c r="E205" s="5" t="s">
        <v>948</v>
      </c>
      <c r="F205" s="5" t="s">
        <v>615</v>
      </c>
      <c r="G205" s="9"/>
      <c r="H205" s="22" t="s">
        <v>949</v>
      </c>
      <c r="I205" s="22" t="s">
        <v>946</v>
      </c>
      <c r="J205" s="5">
        <v>40</v>
      </c>
      <c r="K205" s="5">
        <v>32</v>
      </c>
      <c r="L205" s="28">
        <v>460.50996661963899</v>
      </c>
      <c r="M205" s="5" t="s">
        <v>24</v>
      </c>
      <c r="N205" s="5"/>
    </row>
    <row r="206" spans="1:14" x14ac:dyDescent="0.3">
      <c r="A206" s="22" t="s">
        <v>1412</v>
      </c>
      <c r="B206" s="5">
        <v>800</v>
      </c>
      <c r="C206" s="5" t="s">
        <v>1413</v>
      </c>
      <c r="D206" s="5"/>
      <c r="E206" s="5" t="s">
        <v>1414</v>
      </c>
      <c r="F206" s="5" t="s">
        <v>482</v>
      </c>
      <c r="G206" s="9"/>
      <c r="H206" s="22" t="s">
        <v>1415</v>
      </c>
      <c r="I206" s="22" t="s">
        <v>1412</v>
      </c>
      <c r="J206" s="5">
        <v>40</v>
      </c>
      <c r="K206" s="5">
        <v>15</v>
      </c>
      <c r="L206" s="28">
        <v>228.84267093359901</v>
      </c>
      <c r="M206" s="5" t="s">
        <v>24</v>
      </c>
      <c r="N206" s="5"/>
    </row>
    <row r="207" spans="1:14" x14ac:dyDescent="0.3">
      <c r="A207" s="22" t="s">
        <v>1404</v>
      </c>
      <c r="B207" s="5">
        <v>800</v>
      </c>
      <c r="C207" s="5" t="s">
        <v>1405</v>
      </c>
      <c r="D207" s="5"/>
      <c r="E207" s="5" t="s">
        <v>1406</v>
      </c>
      <c r="F207" s="5" t="s">
        <v>615</v>
      </c>
      <c r="G207" s="9"/>
      <c r="H207" s="22" t="s">
        <v>1407</v>
      </c>
      <c r="I207" s="22" t="s">
        <v>1404</v>
      </c>
      <c r="J207" s="5">
        <v>40</v>
      </c>
      <c r="K207" s="5">
        <v>32</v>
      </c>
      <c r="L207" s="28">
        <v>460.50996661963899</v>
      </c>
      <c r="M207" s="5" t="s">
        <v>24</v>
      </c>
      <c r="N207" s="5"/>
    </row>
    <row r="208" spans="1:14" x14ac:dyDescent="0.3">
      <c r="A208" s="22" t="s">
        <v>1572</v>
      </c>
      <c r="B208" s="5">
        <v>500</v>
      </c>
      <c r="C208" s="5" t="s">
        <v>1573</v>
      </c>
      <c r="D208" s="5"/>
      <c r="E208" s="5" t="s">
        <v>1574</v>
      </c>
      <c r="F208" s="5" t="s">
        <v>1575</v>
      </c>
      <c r="G208" s="9"/>
      <c r="H208" s="22" t="s">
        <v>1576</v>
      </c>
      <c r="I208" s="22" t="s">
        <v>1572</v>
      </c>
      <c r="J208" s="5">
        <v>12</v>
      </c>
      <c r="K208" s="5">
        <v>10</v>
      </c>
      <c r="L208" s="28">
        <v>159.627246962729</v>
      </c>
      <c r="M208" s="5" t="s">
        <v>24</v>
      </c>
      <c r="N208" s="5" t="s">
        <v>256</v>
      </c>
    </row>
    <row r="209" spans="1:14" x14ac:dyDescent="0.3">
      <c r="A209" s="22" t="s">
        <v>1269</v>
      </c>
      <c r="B209" s="5">
        <v>2000</v>
      </c>
      <c r="C209" s="5" t="s">
        <v>1270</v>
      </c>
      <c r="D209" s="5"/>
      <c r="E209" s="5" t="s">
        <v>1271</v>
      </c>
      <c r="F209" s="5" t="s">
        <v>750</v>
      </c>
      <c r="G209" s="9"/>
      <c r="H209" s="22" t="s">
        <v>1272</v>
      </c>
      <c r="I209" s="22" t="s">
        <v>1269</v>
      </c>
      <c r="J209" s="5">
        <v>12</v>
      </c>
      <c r="K209" s="5">
        <v>10</v>
      </c>
      <c r="L209" s="28">
        <v>159.627246962729</v>
      </c>
      <c r="M209" s="5" t="s">
        <v>24</v>
      </c>
      <c r="N209" s="5" t="s">
        <v>256</v>
      </c>
    </row>
    <row r="210" spans="1:14" x14ac:dyDescent="0.3">
      <c r="A210" s="22" t="s">
        <v>1452</v>
      </c>
      <c r="B210" s="5">
        <v>700</v>
      </c>
      <c r="C210" s="5" t="s">
        <v>1453</v>
      </c>
      <c r="D210" s="5" t="s">
        <v>1454</v>
      </c>
      <c r="E210" s="5" t="s">
        <v>1455</v>
      </c>
      <c r="F210" s="5" t="s">
        <v>1456</v>
      </c>
      <c r="G210" s="9"/>
      <c r="H210" s="22" t="s">
        <v>1457</v>
      </c>
      <c r="I210" s="22" t="s">
        <v>1458</v>
      </c>
      <c r="J210" s="5">
        <v>32</v>
      </c>
      <c r="K210" s="5">
        <v>10</v>
      </c>
      <c r="L210" s="28">
        <v>159.627246962729</v>
      </c>
      <c r="M210" s="5" t="s">
        <v>24</v>
      </c>
      <c r="N210" s="5" t="s">
        <v>256</v>
      </c>
    </row>
    <row r="211" spans="1:14" x14ac:dyDescent="0.3">
      <c r="A211" s="22" t="s">
        <v>1618</v>
      </c>
      <c r="B211" s="5">
        <v>400</v>
      </c>
      <c r="C211" s="5" t="s">
        <v>1619</v>
      </c>
      <c r="D211" s="5" t="s">
        <v>1620</v>
      </c>
      <c r="E211" s="5" t="s">
        <v>1621</v>
      </c>
      <c r="F211" s="5" t="s">
        <v>1456</v>
      </c>
      <c r="G211" s="9"/>
      <c r="H211" s="22" t="s">
        <v>1622</v>
      </c>
      <c r="I211" s="22" t="s">
        <v>1623</v>
      </c>
      <c r="J211" s="5">
        <v>32</v>
      </c>
      <c r="K211" s="5">
        <v>10</v>
      </c>
      <c r="L211" s="28">
        <v>159.627246962729</v>
      </c>
      <c r="M211" s="5" t="s">
        <v>24</v>
      </c>
      <c r="N211" s="5" t="s">
        <v>256</v>
      </c>
    </row>
  </sheetData>
  <sortState xmlns:xlrd2="http://schemas.microsoft.com/office/spreadsheetml/2017/richdata2" ref="A2:N211">
    <sortCondition ref="C2:C21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d476567-4fb7-4663-a59e-77a551df6de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50036CB3CFF47B870AFE5F2729431" ma:contentTypeVersion="12" ma:contentTypeDescription="Create a new document." ma:contentTypeScope="" ma:versionID="8ff6ec589d629451ca35bc9cd4ef6c60">
  <xsd:schema xmlns:xsd="http://www.w3.org/2001/XMLSchema" xmlns:xs="http://www.w3.org/2001/XMLSchema" xmlns:p="http://schemas.microsoft.com/office/2006/metadata/properties" xmlns:ns2="cd476567-4fb7-4663-a59e-77a551df6de3" xmlns:ns3="ea84575f-7641-441e-8028-40244bf8b1a8" targetNamespace="http://schemas.microsoft.com/office/2006/metadata/properties" ma:root="true" ma:fieldsID="55a9205a439a77e298354308e3b5c162" ns2:_="" ns3:_="">
    <xsd:import namespace="cd476567-4fb7-4663-a59e-77a551df6de3"/>
    <xsd:import namespace="ea84575f-7641-441e-8028-40244bf8b1a8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476567-4fb7-4663-a59e-77a551df6de3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8abd5989-7fff-46ea-aeef-f8575643eb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84575f-7641-441e-8028-40244bf8b1a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60B2A1-4205-41A3-9BCA-19021D2A119B}">
  <ds:schemaRefs>
    <ds:schemaRef ds:uri="http://schemas.microsoft.com/office/2006/metadata/properties"/>
    <ds:schemaRef ds:uri="http://schemas.microsoft.com/office/infopath/2007/PartnerControls"/>
    <ds:schemaRef ds:uri="cd476567-4fb7-4663-a59e-77a551df6de3"/>
  </ds:schemaRefs>
</ds:datastoreItem>
</file>

<file path=customXml/itemProps2.xml><?xml version="1.0" encoding="utf-8"?>
<ds:datastoreItem xmlns:ds="http://schemas.openxmlformats.org/officeDocument/2006/customXml" ds:itemID="{9D12287F-143E-4422-9B37-556FAF8D60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476567-4fb7-4663-a59e-77a551df6de3"/>
    <ds:schemaRef ds:uri="ea84575f-7641-441e-8028-40244bf8b1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330FB85-5C59-4ED1-9706-683916ECC5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referrals n=553 24 Nov 2022</vt:lpstr>
      <vt:lpstr>Import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Sue Jowett (Applied Health Sciences)</dc:creator>
  <cp:keywords/>
  <dc:description/>
  <cp:lastModifiedBy>Kayleigh Mason</cp:lastModifiedBy>
  <cp:revision/>
  <dcterms:created xsi:type="dcterms:W3CDTF">2022-11-02T14:20:43Z</dcterms:created>
  <dcterms:modified xsi:type="dcterms:W3CDTF">2024-12-13T08:42:02Z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0x0101002A6CFED8608A7D468FC423D1D580AE09</vt:lpwstr>
  </property>
  <property fmtid="{D5CDD505-2E9C-101B-9397-08002B2CF9AE}" pid="3" name="MediaServiceImageTags">
    <vt:lpwstr/>
  </property>
</Properties>
</file>